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График аттестаций" sheetId="7" r:id="rId1"/>
    <sheet name="Календарный график учебного про" sheetId="1" r:id="rId2"/>
    <sheet name="титульник" sheetId="8" r:id="rId3"/>
  </sheets>
  <definedNames>
    <definedName name="_xlnm.Print_Area" localSheetId="0">'График аттестаций'!$A$138:$BD$169</definedName>
    <definedName name="_xlnm.Print_Area" localSheetId="1">'Календарный график учебного про'!$A$179:$BE$228</definedName>
  </definedNames>
  <calcPr calcId="152511"/>
</workbook>
</file>

<file path=xl/calcChain.xml><?xml version="1.0" encoding="utf-8"?>
<calcChain xmlns="http://schemas.openxmlformats.org/spreadsheetml/2006/main">
  <c r="BE214" i="1" l="1"/>
  <c r="BE215" i="1"/>
  <c r="BE206" i="1"/>
  <c r="BE207" i="1"/>
  <c r="BE155" i="1"/>
  <c r="BE156" i="1"/>
  <c r="BE157" i="1"/>
  <c r="BE158" i="1"/>
  <c r="BE159" i="1"/>
  <c r="BE160" i="1"/>
  <c r="BE101" i="1"/>
  <c r="BE102" i="1"/>
  <c r="BE103" i="1"/>
  <c r="BE104" i="1"/>
  <c r="BE105" i="1"/>
  <c r="BE106" i="1"/>
  <c r="BE107" i="1"/>
  <c r="BE108" i="1"/>
  <c r="Y200" i="1"/>
  <c r="Z200" i="1"/>
  <c r="AA200" i="1"/>
  <c r="AB200" i="1"/>
  <c r="AC200" i="1"/>
  <c r="AD200" i="1"/>
  <c r="AE200" i="1"/>
  <c r="AF200" i="1"/>
  <c r="AG200" i="1"/>
  <c r="AH200" i="1"/>
  <c r="Y201" i="1"/>
  <c r="Z201" i="1"/>
  <c r="AA201" i="1"/>
  <c r="AB201" i="1"/>
  <c r="AC201" i="1"/>
  <c r="AD201" i="1"/>
  <c r="AE201" i="1"/>
  <c r="AF201" i="1"/>
  <c r="AG201" i="1"/>
  <c r="AH201" i="1"/>
  <c r="X201" i="1"/>
  <c r="X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E201" i="1"/>
  <c r="E200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X148" i="1"/>
  <c r="X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E148" i="1"/>
  <c r="E147" i="1"/>
  <c r="V135" i="7"/>
  <c r="U135" i="7"/>
  <c r="AT135" i="7"/>
  <c r="AS135" i="7"/>
  <c r="AR135" i="7"/>
  <c r="AQ135" i="7"/>
  <c r="AP135" i="7"/>
  <c r="AO135" i="7"/>
  <c r="U225" i="1"/>
  <c r="V225" i="1"/>
  <c r="W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U176" i="1"/>
  <c r="U121" i="1"/>
  <c r="AV121" i="1"/>
  <c r="AV59" i="1"/>
  <c r="AR59" i="1"/>
  <c r="AS59" i="1"/>
  <c r="AT59" i="1"/>
  <c r="AU59" i="1"/>
  <c r="U59" i="1"/>
  <c r="X212" i="1"/>
  <c r="Y212" i="1"/>
  <c r="Z212" i="1"/>
  <c r="AA212" i="1"/>
  <c r="AB212" i="1"/>
  <c r="AC212" i="1"/>
  <c r="AD212" i="1"/>
  <c r="AE212" i="1"/>
  <c r="AF212" i="1"/>
  <c r="AG212" i="1"/>
  <c r="AH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E212" i="1"/>
  <c r="U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X186" i="1"/>
  <c r="Y186" i="1"/>
  <c r="Z186" i="1"/>
  <c r="AA186" i="1"/>
  <c r="AB186" i="1"/>
  <c r="AC186" i="1"/>
  <c r="AD186" i="1"/>
  <c r="AE186" i="1"/>
  <c r="AF186" i="1"/>
  <c r="AG186" i="1"/>
  <c r="AH186" i="1"/>
  <c r="X187" i="1"/>
  <c r="Y187" i="1"/>
  <c r="Z187" i="1"/>
  <c r="AA187" i="1"/>
  <c r="AB187" i="1"/>
  <c r="AC187" i="1"/>
  <c r="AD187" i="1"/>
  <c r="AE187" i="1"/>
  <c r="AF187" i="1"/>
  <c r="AG187" i="1"/>
  <c r="AH187" i="1"/>
  <c r="X184" i="1"/>
  <c r="Y184" i="1"/>
  <c r="Z184" i="1"/>
  <c r="AA184" i="1"/>
  <c r="AB184" i="1"/>
  <c r="AC184" i="1"/>
  <c r="AD184" i="1"/>
  <c r="AE184" i="1"/>
  <c r="AF184" i="1"/>
  <c r="AG184" i="1"/>
  <c r="AH184" i="1"/>
  <c r="X185" i="1"/>
  <c r="Y185" i="1"/>
  <c r="Z185" i="1"/>
  <c r="AA185" i="1"/>
  <c r="AB185" i="1"/>
  <c r="AC185" i="1"/>
  <c r="AD185" i="1"/>
  <c r="AE185" i="1"/>
  <c r="AF185" i="1"/>
  <c r="AG185" i="1"/>
  <c r="AH185" i="1"/>
  <c r="AV175" i="1"/>
  <c r="U17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E96" i="1"/>
  <c r="E95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E80" i="1"/>
  <c r="E79" i="1"/>
  <c r="U120" i="1"/>
  <c r="AV120" i="1"/>
  <c r="BE43" i="1"/>
  <c r="BE44" i="1"/>
  <c r="U58" i="1"/>
  <c r="AV58" i="1"/>
  <c r="N135" i="7" l="1"/>
  <c r="AG135" i="7"/>
  <c r="F135" i="7"/>
  <c r="H135" i="7"/>
  <c r="J135" i="7"/>
  <c r="L135" i="7"/>
  <c r="P135" i="7"/>
  <c r="R135" i="7"/>
  <c r="W135" i="7"/>
  <c r="Y135" i="7"/>
  <c r="AA135" i="7"/>
  <c r="AC135" i="7"/>
  <c r="AE135" i="7"/>
  <c r="AI135" i="7"/>
  <c r="AK135" i="7"/>
  <c r="AM135" i="7"/>
  <c r="E135" i="7"/>
  <c r="G135" i="7"/>
  <c r="I135" i="7"/>
  <c r="K135" i="7"/>
  <c r="M135" i="7"/>
  <c r="O135" i="7"/>
  <c r="Q135" i="7"/>
  <c r="X135" i="7"/>
  <c r="Z135" i="7"/>
  <c r="AB135" i="7"/>
  <c r="AD135" i="7"/>
  <c r="AF135" i="7"/>
  <c r="AH135" i="7"/>
  <c r="AJ135" i="7"/>
  <c r="AL135" i="7"/>
  <c r="D135" i="7"/>
  <c r="BE188" i="1"/>
  <c r="BE189" i="1"/>
  <c r="BE192" i="1"/>
  <c r="BE193" i="1"/>
  <c r="BE194" i="1"/>
  <c r="BE195" i="1"/>
  <c r="BE196" i="1"/>
  <c r="BE197" i="1"/>
  <c r="BE202" i="1"/>
  <c r="BE203" i="1"/>
  <c r="BE204" i="1"/>
  <c r="BE205" i="1"/>
  <c r="BE208" i="1"/>
  <c r="BE209" i="1"/>
  <c r="BE216" i="1"/>
  <c r="BE217" i="1"/>
  <c r="BE219" i="1"/>
  <c r="BE220" i="1"/>
  <c r="BE221" i="1"/>
  <c r="BE222" i="1"/>
  <c r="BE223" i="1"/>
  <c r="AJ226" i="1"/>
  <c r="AL226" i="1"/>
  <c r="AN226" i="1"/>
  <c r="AP226" i="1"/>
  <c r="AR226" i="1"/>
  <c r="AT226" i="1"/>
  <c r="AI226" i="1"/>
  <c r="AK226" i="1"/>
  <c r="AM226" i="1"/>
  <c r="AO226" i="1"/>
  <c r="AQ226" i="1"/>
  <c r="AS226" i="1"/>
  <c r="AU226" i="1"/>
  <c r="AH218" i="1"/>
  <c r="AG218" i="1"/>
  <c r="AF218" i="1"/>
  <c r="AE218" i="1"/>
  <c r="AD218" i="1"/>
  <c r="AC218" i="1"/>
  <c r="AB218" i="1"/>
  <c r="AA218" i="1"/>
  <c r="Z218" i="1"/>
  <c r="Y218" i="1"/>
  <c r="X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F186" i="1"/>
  <c r="F184" i="1" s="1"/>
  <c r="G186" i="1"/>
  <c r="G184" i="1" s="1"/>
  <c r="H186" i="1"/>
  <c r="H184" i="1" s="1"/>
  <c r="I186" i="1"/>
  <c r="I184" i="1" s="1"/>
  <c r="J186" i="1"/>
  <c r="J184" i="1" s="1"/>
  <c r="K186" i="1"/>
  <c r="K184" i="1" s="1"/>
  <c r="L186" i="1"/>
  <c r="L184" i="1" s="1"/>
  <c r="M186" i="1"/>
  <c r="M184" i="1" s="1"/>
  <c r="N186" i="1"/>
  <c r="N184" i="1" s="1"/>
  <c r="O186" i="1"/>
  <c r="O184" i="1" s="1"/>
  <c r="P186" i="1"/>
  <c r="P184" i="1" s="1"/>
  <c r="Q186" i="1"/>
  <c r="Q184" i="1" s="1"/>
  <c r="R186" i="1"/>
  <c r="R184" i="1" s="1"/>
  <c r="S186" i="1"/>
  <c r="S184" i="1" s="1"/>
  <c r="T186" i="1"/>
  <c r="T184" i="1" s="1"/>
  <c r="F187" i="1"/>
  <c r="F185" i="1" s="1"/>
  <c r="G187" i="1"/>
  <c r="G185" i="1" s="1"/>
  <c r="H187" i="1"/>
  <c r="H185" i="1" s="1"/>
  <c r="I187" i="1"/>
  <c r="I185" i="1" s="1"/>
  <c r="J187" i="1"/>
  <c r="J185" i="1" s="1"/>
  <c r="K187" i="1"/>
  <c r="K185" i="1" s="1"/>
  <c r="L187" i="1"/>
  <c r="L185" i="1" s="1"/>
  <c r="M187" i="1"/>
  <c r="M185" i="1" s="1"/>
  <c r="N187" i="1"/>
  <c r="N185" i="1" s="1"/>
  <c r="O187" i="1"/>
  <c r="O185" i="1" s="1"/>
  <c r="P187" i="1"/>
  <c r="P185" i="1" s="1"/>
  <c r="Q187" i="1"/>
  <c r="Q185" i="1" s="1"/>
  <c r="R187" i="1"/>
  <c r="R185" i="1" s="1"/>
  <c r="S187" i="1"/>
  <c r="S185" i="1" s="1"/>
  <c r="T187" i="1"/>
  <c r="T185" i="1" s="1"/>
  <c r="E187" i="1"/>
  <c r="E185" i="1" s="1"/>
  <c r="E186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X190" i="1"/>
  <c r="Y190" i="1"/>
  <c r="Z190" i="1"/>
  <c r="AA190" i="1"/>
  <c r="AB190" i="1"/>
  <c r="AC190" i="1"/>
  <c r="AD190" i="1"/>
  <c r="AE190" i="1"/>
  <c r="AF190" i="1"/>
  <c r="AG190" i="1"/>
  <c r="AH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X191" i="1"/>
  <c r="Y191" i="1"/>
  <c r="Z191" i="1"/>
  <c r="AA191" i="1"/>
  <c r="AB191" i="1"/>
  <c r="AC191" i="1"/>
  <c r="AD191" i="1"/>
  <c r="AE191" i="1"/>
  <c r="AF191" i="1"/>
  <c r="AG191" i="1"/>
  <c r="AH191" i="1"/>
  <c r="E191" i="1"/>
  <c r="E190" i="1"/>
  <c r="F198" i="1"/>
  <c r="J198" i="1"/>
  <c r="N198" i="1"/>
  <c r="R198" i="1"/>
  <c r="Y198" i="1"/>
  <c r="Y224" i="1" s="1"/>
  <c r="F199" i="1"/>
  <c r="H199" i="1"/>
  <c r="J199" i="1"/>
  <c r="L199" i="1"/>
  <c r="N199" i="1"/>
  <c r="P199" i="1"/>
  <c r="T199" i="1"/>
  <c r="Y199" i="1"/>
  <c r="Y225" i="1" s="1"/>
  <c r="AA199" i="1"/>
  <c r="AA225" i="1" s="1"/>
  <c r="G210" i="1"/>
  <c r="I210" i="1"/>
  <c r="K210" i="1"/>
  <c r="M210" i="1"/>
  <c r="O210" i="1"/>
  <c r="Q210" i="1"/>
  <c r="S210" i="1"/>
  <c r="X210" i="1"/>
  <c r="Z210" i="1"/>
  <c r="AB210" i="1"/>
  <c r="AD210" i="1"/>
  <c r="AF210" i="1"/>
  <c r="AH210" i="1"/>
  <c r="G211" i="1"/>
  <c r="G199" i="1" s="1"/>
  <c r="I211" i="1"/>
  <c r="K211" i="1"/>
  <c r="K199" i="1" s="1"/>
  <c r="M211" i="1"/>
  <c r="O211" i="1"/>
  <c r="O199" i="1" s="1"/>
  <c r="Q211" i="1"/>
  <c r="S211" i="1"/>
  <c r="S199" i="1" s="1"/>
  <c r="X211" i="1"/>
  <c r="Z211" i="1"/>
  <c r="Z199" i="1" s="1"/>
  <c r="Z225" i="1" s="1"/>
  <c r="AB211" i="1"/>
  <c r="AD211" i="1"/>
  <c r="AD199" i="1" s="1"/>
  <c r="AD225" i="1" s="1"/>
  <c r="AF211" i="1"/>
  <c r="AH211" i="1"/>
  <c r="AH199" i="1" s="1"/>
  <c r="AH225" i="1" s="1"/>
  <c r="BE212" i="1"/>
  <c r="AG211" i="1"/>
  <c r="AE211" i="1"/>
  <c r="AC211" i="1"/>
  <c r="AA211" i="1"/>
  <c r="Y211" i="1"/>
  <c r="T211" i="1"/>
  <c r="R211" i="1"/>
  <c r="P211" i="1"/>
  <c r="N211" i="1"/>
  <c r="L211" i="1"/>
  <c r="J211" i="1"/>
  <c r="H211" i="1"/>
  <c r="F211" i="1"/>
  <c r="E211" i="1"/>
  <c r="AG210" i="1"/>
  <c r="AE210" i="1"/>
  <c r="AE198" i="1" s="1"/>
  <c r="AE224" i="1" s="1"/>
  <c r="AC210" i="1"/>
  <c r="AA210" i="1"/>
  <c r="Y210" i="1"/>
  <c r="T210" i="1"/>
  <c r="R210" i="1"/>
  <c r="P210" i="1"/>
  <c r="N210" i="1"/>
  <c r="L210" i="1"/>
  <c r="J210" i="1"/>
  <c r="H210" i="1"/>
  <c r="F210" i="1"/>
  <c r="AE199" i="1"/>
  <c r="AE225" i="1" s="1"/>
  <c r="R199" i="1"/>
  <c r="AA198" i="1"/>
  <c r="AA224" i="1" s="1"/>
  <c r="T198" i="1"/>
  <c r="P198" i="1"/>
  <c r="L198" i="1"/>
  <c r="H198" i="1"/>
  <c r="BE133" i="1"/>
  <c r="BE134" i="1"/>
  <c r="BE135" i="1"/>
  <c r="BE136" i="1"/>
  <c r="BE137" i="1"/>
  <c r="BE138" i="1"/>
  <c r="BE141" i="1"/>
  <c r="BE142" i="1"/>
  <c r="BE143" i="1"/>
  <c r="BE144" i="1"/>
  <c r="BE149" i="1"/>
  <c r="BE150" i="1"/>
  <c r="BE151" i="1"/>
  <c r="BE152" i="1"/>
  <c r="BE153" i="1"/>
  <c r="BE154" i="1"/>
  <c r="BE161" i="1"/>
  <c r="BE162" i="1"/>
  <c r="BE167" i="1"/>
  <c r="BE168" i="1"/>
  <c r="BE169" i="1"/>
  <c r="BE170" i="1"/>
  <c r="BE172" i="1"/>
  <c r="BE173" i="1"/>
  <c r="BE174" i="1"/>
  <c r="U177" i="1"/>
  <c r="AP164" i="1"/>
  <c r="AP146" i="1" s="1"/>
  <c r="AQ164" i="1"/>
  <c r="AQ146" i="1" s="1"/>
  <c r="AR164" i="1"/>
  <c r="AR146" i="1" s="1"/>
  <c r="AS164" i="1"/>
  <c r="AS146" i="1" s="1"/>
  <c r="AT164" i="1"/>
  <c r="AT146" i="1" s="1"/>
  <c r="AU164" i="1"/>
  <c r="AU146" i="1" s="1"/>
  <c r="AS165" i="1"/>
  <c r="AS163" i="1" s="1"/>
  <c r="AS145" i="1" s="1"/>
  <c r="AS175" i="1" s="1"/>
  <c r="AT165" i="1"/>
  <c r="AT163" i="1" s="1"/>
  <c r="AT145" i="1" s="1"/>
  <c r="AT175" i="1" s="1"/>
  <c r="AU165" i="1"/>
  <c r="AU163" i="1" s="1"/>
  <c r="AU145" i="1" s="1"/>
  <c r="AU175" i="1" s="1"/>
  <c r="AR165" i="1"/>
  <c r="AR163" i="1" s="1"/>
  <c r="AR145" i="1" s="1"/>
  <c r="AR175" i="1" s="1"/>
  <c r="AQ165" i="1"/>
  <c r="AQ163" i="1" s="1"/>
  <c r="AQ145" i="1" s="1"/>
  <c r="AQ175" i="1" s="1"/>
  <c r="AP165" i="1"/>
  <c r="AP163" i="1" s="1"/>
  <c r="AP145" i="1" s="1"/>
  <c r="AP175" i="1" s="1"/>
  <c r="Y165" i="1"/>
  <c r="Y163" i="1" s="1"/>
  <c r="Z165" i="1"/>
  <c r="Z163" i="1" s="1"/>
  <c r="AA165" i="1"/>
  <c r="AA163" i="1" s="1"/>
  <c r="AB165" i="1"/>
  <c r="AB163" i="1" s="1"/>
  <c r="AC165" i="1"/>
  <c r="AC163" i="1" s="1"/>
  <c r="AD165" i="1"/>
  <c r="AD163" i="1" s="1"/>
  <c r="AE165" i="1"/>
  <c r="AE163" i="1" s="1"/>
  <c r="AF165" i="1"/>
  <c r="AF163" i="1" s="1"/>
  <c r="AG165" i="1"/>
  <c r="AG163" i="1" s="1"/>
  <c r="AH165" i="1"/>
  <c r="AH163" i="1" s="1"/>
  <c r="AI165" i="1"/>
  <c r="AI163" i="1" s="1"/>
  <c r="AJ165" i="1"/>
  <c r="AJ163" i="1" s="1"/>
  <c r="AK165" i="1"/>
  <c r="AK163" i="1" s="1"/>
  <c r="AL165" i="1"/>
  <c r="AL163" i="1" s="1"/>
  <c r="AM165" i="1"/>
  <c r="AM163" i="1" s="1"/>
  <c r="AN165" i="1"/>
  <c r="AN163" i="1" s="1"/>
  <c r="AO165" i="1"/>
  <c r="AO163" i="1" s="1"/>
  <c r="Y166" i="1"/>
  <c r="Y164" i="1" s="1"/>
  <c r="Z166" i="1"/>
  <c r="Z164" i="1" s="1"/>
  <c r="AA166" i="1"/>
  <c r="AA164" i="1" s="1"/>
  <c r="AB166" i="1"/>
  <c r="AB164" i="1" s="1"/>
  <c r="AC166" i="1"/>
  <c r="AC164" i="1" s="1"/>
  <c r="AD166" i="1"/>
  <c r="AD164" i="1" s="1"/>
  <c r="AE166" i="1"/>
  <c r="AE164" i="1" s="1"/>
  <c r="AF166" i="1"/>
  <c r="AF164" i="1" s="1"/>
  <c r="AG166" i="1"/>
  <c r="AG164" i="1" s="1"/>
  <c r="AH166" i="1"/>
  <c r="AH164" i="1" s="1"/>
  <c r="AI166" i="1"/>
  <c r="AI164" i="1" s="1"/>
  <c r="AJ166" i="1"/>
  <c r="AJ164" i="1" s="1"/>
  <c r="AK166" i="1"/>
  <c r="AK164" i="1" s="1"/>
  <c r="AL166" i="1"/>
  <c r="AL164" i="1" s="1"/>
  <c r="AM166" i="1"/>
  <c r="AM164" i="1" s="1"/>
  <c r="AN166" i="1"/>
  <c r="AN164" i="1" s="1"/>
  <c r="AO166" i="1"/>
  <c r="AO164" i="1" s="1"/>
  <c r="X166" i="1"/>
  <c r="X164" i="1" s="1"/>
  <c r="X165" i="1"/>
  <c r="X163" i="1" s="1"/>
  <c r="F165" i="1"/>
  <c r="F163" i="1" s="1"/>
  <c r="G165" i="1"/>
  <c r="G163" i="1" s="1"/>
  <c r="H165" i="1"/>
  <c r="H163" i="1" s="1"/>
  <c r="I165" i="1"/>
  <c r="I163" i="1" s="1"/>
  <c r="J165" i="1"/>
  <c r="J163" i="1" s="1"/>
  <c r="K165" i="1"/>
  <c r="K163" i="1" s="1"/>
  <c r="L165" i="1"/>
  <c r="L163" i="1" s="1"/>
  <c r="M165" i="1"/>
  <c r="M163" i="1" s="1"/>
  <c r="N165" i="1"/>
  <c r="N163" i="1" s="1"/>
  <c r="O165" i="1"/>
  <c r="O163" i="1" s="1"/>
  <c r="P165" i="1"/>
  <c r="P163" i="1" s="1"/>
  <c r="Q165" i="1"/>
  <c r="Q163" i="1" s="1"/>
  <c r="R165" i="1"/>
  <c r="R163" i="1" s="1"/>
  <c r="S165" i="1"/>
  <c r="S163" i="1" s="1"/>
  <c r="T165" i="1"/>
  <c r="T163" i="1" s="1"/>
  <c r="F166" i="1"/>
  <c r="F164" i="1" s="1"/>
  <c r="G166" i="1"/>
  <c r="G164" i="1" s="1"/>
  <c r="H166" i="1"/>
  <c r="H164" i="1" s="1"/>
  <c r="I166" i="1"/>
  <c r="I164" i="1" s="1"/>
  <c r="J166" i="1"/>
  <c r="J164" i="1" s="1"/>
  <c r="K166" i="1"/>
  <c r="K164" i="1" s="1"/>
  <c r="L166" i="1"/>
  <c r="L164" i="1" s="1"/>
  <c r="M166" i="1"/>
  <c r="M164" i="1" s="1"/>
  <c r="N166" i="1"/>
  <c r="N164" i="1" s="1"/>
  <c r="O166" i="1"/>
  <c r="O164" i="1" s="1"/>
  <c r="P166" i="1"/>
  <c r="P164" i="1" s="1"/>
  <c r="Q166" i="1"/>
  <c r="Q164" i="1" s="1"/>
  <c r="R166" i="1"/>
  <c r="R164" i="1" s="1"/>
  <c r="S166" i="1"/>
  <c r="S164" i="1" s="1"/>
  <c r="T166" i="1"/>
  <c r="T164" i="1" s="1"/>
  <c r="E166" i="1"/>
  <c r="E16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BE147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E140" i="1"/>
  <c r="E139" i="1"/>
  <c r="F131" i="1"/>
  <c r="F129" i="1" s="1"/>
  <c r="G131" i="1"/>
  <c r="G129" i="1" s="1"/>
  <c r="H131" i="1"/>
  <c r="H129" i="1" s="1"/>
  <c r="I131" i="1"/>
  <c r="I129" i="1" s="1"/>
  <c r="J131" i="1"/>
  <c r="J129" i="1" s="1"/>
  <c r="K131" i="1"/>
  <c r="K129" i="1" s="1"/>
  <c r="L131" i="1"/>
  <c r="L129" i="1" s="1"/>
  <c r="M131" i="1"/>
  <c r="M129" i="1" s="1"/>
  <c r="N131" i="1"/>
  <c r="N129" i="1" s="1"/>
  <c r="O131" i="1"/>
  <c r="O129" i="1" s="1"/>
  <c r="P131" i="1"/>
  <c r="P129" i="1" s="1"/>
  <c r="Q131" i="1"/>
  <c r="Q129" i="1" s="1"/>
  <c r="R131" i="1"/>
  <c r="R129" i="1" s="1"/>
  <c r="S131" i="1"/>
  <c r="S129" i="1" s="1"/>
  <c r="T131" i="1"/>
  <c r="T129" i="1" s="1"/>
  <c r="X131" i="1"/>
  <c r="X129" i="1" s="1"/>
  <c r="Y131" i="1"/>
  <c r="Y129" i="1" s="1"/>
  <c r="Z131" i="1"/>
  <c r="Z129" i="1" s="1"/>
  <c r="AA131" i="1"/>
  <c r="AA129" i="1" s="1"/>
  <c r="AB131" i="1"/>
  <c r="AB129" i="1" s="1"/>
  <c r="AC131" i="1"/>
  <c r="AC129" i="1" s="1"/>
  <c r="AD131" i="1"/>
  <c r="AD129" i="1" s="1"/>
  <c r="AE131" i="1"/>
  <c r="AE129" i="1" s="1"/>
  <c r="AF131" i="1"/>
  <c r="AF129" i="1" s="1"/>
  <c r="AG131" i="1"/>
  <c r="AG129" i="1" s="1"/>
  <c r="AH131" i="1"/>
  <c r="AH129" i="1" s="1"/>
  <c r="AI131" i="1"/>
  <c r="AI129" i="1" s="1"/>
  <c r="AJ131" i="1"/>
  <c r="AJ129" i="1" s="1"/>
  <c r="AK131" i="1"/>
  <c r="AK129" i="1" s="1"/>
  <c r="AL131" i="1"/>
  <c r="AL129" i="1" s="1"/>
  <c r="AM131" i="1"/>
  <c r="AM129" i="1" s="1"/>
  <c r="AN131" i="1"/>
  <c r="AN129" i="1" s="1"/>
  <c r="AO131" i="1"/>
  <c r="AO129" i="1" s="1"/>
  <c r="F132" i="1"/>
  <c r="F130" i="1" s="1"/>
  <c r="G132" i="1"/>
  <c r="G130" i="1" s="1"/>
  <c r="H132" i="1"/>
  <c r="H130" i="1" s="1"/>
  <c r="I132" i="1"/>
  <c r="I130" i="1" s="1"/>
  <c r="J132" i="1"/>
  <c r="J130" i="1" s="1"/>
  <c r="K132" i="1"/>
  <c r="K130" i="1" s="1"/>
  <c r="L132" i="1"/>
  <c r="L130" i="1" s="1"/>
  <c r="M132" i="1"/>
  <c r="M130" i="1" s="1"/>
  <c r="N132" i="1"/>
  <c r="N130" i="1" s="1"/>
  <c r="O132" i="1"/>
  <c r="O130" i="1" s="1"/>
  <c r="P132" i="1"/>
  <c r="P130" i="1" s="1"/>
  <c r="Q132" i="1"/>
  <c r="Q130" i="1" s="1"/>
  <c r="R132" i="1"/>
  <c r="R130" i="1" s="1"/>
  <c r="S132" i="1"/>
  <c r="S130" i="1" s="1"/>
  <c r="T132" i="1"/>
  <c r="T130" i="1" s="1"/>
  <c r="X132" i="1"/>
  <c r="X130" i="1" s="1"/>
  <c r="Y132" i="1"/>
  <c r="Y130" i="1" s="1"/>
  <c r="Z132" i="1"/>
  <c r="Z130" i="1" s="1"/>
  <c r="AA132" i="1"/>
  <c r="AA130" i="1" s="1"/>
  <c r="AB132" i="1"/>
  <c r="AB130" i="1" s="1"/>
  <c r="AC132" i="1"/>
  <c r="AC130" i="1" s="1"/>
  <c r="AD132" i="1"/>
  <c r="AD130" i="1" s="1"/>
  <c r="AE132" i="1"/>
  <c r="AE130" i="1" s="1"/>
  <c r="AF132" i="1"/>
  <c r="AF130" i="1" s="1"/>
  <c r="AG132" i="1"/>
  <c r="AG130" i="1" s="1"/>
  <c r="AH132" i="1"/>
  <c r="AH130" i="1" s="1"/>
  <c r="AI132" i="1"/>
  <c r="AI130" i="1" s="1"/>
  <c r="AJ132" i="1"/>
  <c r="AJ130" i="1" s="1"/>
  <c r="AK132" i="1"/>
  <c r="AK130" i="1" s="1"/>
  <c r="AL132" i="1"/>
  <c r="AL130" i="1" s="1"/>
  <c r="AM132" i="1"/>
  <c r="AM130" i="1" s="1"/>
  <c r="AN132" i="1"/>
  <c r="AN130" i="1" s="1"/>
  <c r="AO132" i="1"/>
  <c r="AO130" i="1" s="1"/>
  <c r="E132" i="1"/>
  <c r="E130" i="1" s="1"/>
  <c r="E131" i="1"/>
  <c r="E129" i="1" s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BE73" i="1"/>
  <c r="BE74" i="1"/>
  <c r="BE91" i="1"/>
  <c r="BE92" i="1"/>
  <c r="BE97" i="1"/>
  <c r="BE98" i="1"/>
  <c r="BE99" i="1"/>
  <c r="BE100" i="1"/>
  <c r="BE113" i="1"/>
  <c r="BE114" i="1"/>
  <c r="BE115" i="1"/>
  <c r="BE117" i="1"/>
  <c r="BE118" i="1"/>
  <c r="U122" i="1"/>
  <c r="AV122" i="1"/>
  <c r="AR110" i="1"/>
  <c r="AR94" i="1" s="1"/>
  <c r="AR121" i="1" s="1"/>
  <c r="AS110" i="1"/>
  <c r="AS94" i="1" s="1"/>
  <c r="AS121" i="1" s="1"/>
  <c r="AT110" i="1"/>
  <c r="AT94" i="1" s="1"/>
  <c r="AT121" i="1" s="1"/>
  <c r="AU110" i="1"/>
  <c r="AU94" i="1" s="1"/>
  <c r="AU121" i="1" s="1"/>
  <c r="AS111" i="1"/>
  <c r="AS109" i="1" s="1"/>
  <c r="AS93" i="1" s="1"/>
  <c r="AS120" i="1" s="1"/>
  <c r="AT111" i="1"/>
  <c r="AT109" i="1" s="1"/>
  <c r="AT93" i="1" s="1"/>
  <c r="AT120" i="1" s="1"/>
  <c r="AU111" i="1"/>
  <c r="AU109" i="1" s="1"/>
  <c r="AU93" i="1" s="1"/>
  <c r="AU120" i="1" s="1"/>
  <c r="AR111" i="1"/>
  <c r="AR109" i="1" s="1"/>
  <c r="AR93" i="1" s="1"/>
  <c r="AR120" i="1" s="1"/>
  <c r="F111" i="1"/>
  <c r="G111" i="1"/>
  <c r="G109" i="1" s="1"/>
  <c r="G93" i="1" s="1"/>
  <c r="H111" i="1"/>
  <c r="H109" i="1" s="1"/>
  <c r="I111" i="1"/>
  <c r="I109" i="1" s="1"/>
  <c r="I93" i="1" s="1"/>
  <c r="J111" i="1"/>
  <c r="J109" i="1" s="1"/>
  <c r="K111" i="1"/>
  <c r="K109" i="1" s="1"/>
  <c r="K93" i="1" s="1"/>
  <c r="L111" i="1"/>
  <c r="L109" i="1" s="1"/>
  <c r="M111" i="1"/>
  <c r="M109" i="1" s="1"/>
  <c r="M93" i="1" s="1"/>
  <c r="N111" i="1"/>
  <c r="N109" i="1" s="1"/>
  <c r="O111" i="1"/>
  <c r="O109" i="1" s="1"/>
  <c r="O93" i="1" s="1"/>
  <c r="P111" i="1"/>
  <c r="P109" i="1" s="1"/>
  <c r="Q111" i="1"/>
  <c r="Q109" i="1" s="1"/>
  <c r="Q93" i="1" s="1"/>
  <c r="R111" i="1"/>
  <c r="R109" i="1" s="1"/>
  <c r="S111" i="1"/>
  <c r="S109" i="1" s="1"/>
  <c r="S93" i="1" s="1"/>
  <c r="T111" i="1"/>
  <c r="T109" i="1" s="1"/>
  <c r="X111" i="1"/>
  <c r="X109" i="1" s="1"/>
  <c r="X93" i="1" s="1"/>
  <c r="Y111" i="1"/>
  <c r="Y109" i="1" s="1"/>
  <c r="Z111" i="1"/>
  <c r="Z109" i="1" s="1"/>
  <c r="Z93" i="1" s="1"/>
  <c r="AA111" i="1"/>
  <c r="AA109" i="1" s="1"/>
  <c r="AB111" i="1"/>
  <c r="AB109" i="1" s="1"/>
  <c r="AB93" i="1" s="1"/>
  <c r="AC111" i="1"/>
  <c r="AC109" i="1" s="1"/>
  <c r="AD111" i="1"/>
  <c r="AD109" i="1" s="1"/>
  <c r="AD93" i="1" s="1"/>
  <c r="AE111" i="1"/>
  <c r="AE109" i="1" s="1"/>
  <c r="AF111" i="1"/>
  <c r="AF109" i="1" s="1"/>
  <c r="AF93" i="1" s="1"/>
  <c r="AG111" i="1"/>
  <c r="AG109" i="1" s="1"/>
  <c r="AH111" i="1"/>
  <c r="AH109" i="1" s="1"/>
  <c r="AI111" i="1"/>
  <c r="AI109" i="1" s="1"/>
  <c r="AJ111" i="1"/>
  <c r="AJ109" i="1" s="1"/>
  <c r="AK111" i="1"/>
  <c r="AK109" i="1" s="1"/>
  <c r="AL111" i="1"/>
  <c r="AL109" i="1" s="1"/>
  <c r="AM111" i="1"/>
  <c r="AM109" i="1" s="1"/>
  <c r="AN111" i="1"/>
  <c r="AN109" i="1" s="1"/>
  <c r="AO111" i="1"/>
  <c r="AO109" i="1" s="1"/>
  <c r="AP111" i="1"/>
  <c r="AP109" i="1" s="1"/>
  <c r="AQ111" i="1"/>
  <c r="AQ109" i="1" s="1"/>
  <c r="F112" i="1"/>
  <c r="G112" i="1"/>
  <c r="G110" i="1" s="1"/>
  <c r="H112" i="1"/>
  <c r="H110" i="1" s="1"/>
  <c r="H94" i="1" s="1"/>
  <c r="I112" i="1"/>
  <c r="I110" i="1" s="1"/>
  <c r="J112" i="1"/>
  <c r="J110" i="1" s="1"/>
  <c r="J94" i="1" s="1"/>
  <c r="K112" i="1"/>
  <c r="K110" i="1" s="1"/>
  <c r="L112" i="1"/>
  <c r="L110" i="1" s="1"/>
  <c r="L94" i="1" s="1"/>
  <c r="M112" i="1"/>
  <c r="M110" i="1" s="1"/>
  <c r="N112" i="1"/>
  <c r="N110" i="1" s="1"/>
  <c r="N94" i="1" s="1"/>
  <c r="O112" i="1"/>
  <c r="O110" i="1" s="1"/>
  <c r="P112" i="1"/>
  <c r="P110" i="1" s="1"/>
  <c r="P94" i="1" s="1"/>
  <c r="Q112" i="1"/>
  <c r="Q110" i="1" s="1"/>
  <c r="R112" i="1"/>
  <c r="R110" i="1" s="1"/>
  <c r="R94" i="1" s="1"/>
  <c r="S112" i="1"/>
  <c r="S110" i="1" s="1"/>
  <c r="T112" i="1"/>
  <c r="T110" i="1" s="1"/>
  <c r="T94" i="1" s="1"/>
  <c r="X112" i="1"/>
  <c r="X110" i="1" s="1"/>
  <c r="Y112" i="1"/>
  <c r="Y110" i="1" s="1"/>
  <c r="Y94" i="1" s="1"/>
  <c r="Z112" i="1"/>
  <c r="Z110" i="1" s="1"/>
  <c r="AA112" i="1"/>
  <c r="AA110" i="1" s="1"/>
  <c r="AA94" i="1" s="1"/>
  <c r="AB112" i="1"/>
  <c r="AB110" i="1" s="1"/>
  <c r="AC112" i="1"/>
  <c r="AC110" i="1" s="1"/>
  <c r="AC94" i="1" s="1"/>
  <c r="AD112" i="1"/>
  <c r="AD110" i="1" s="1"/>
  <c r="AE112" i="1"/>
  <c r="AE110" i="1" s="1"/>
  <c r="AE94" i="1" s="1"/>
  <c r="AF112" i="1"/>
  <c r="AF110" i="1" s="1"/>
  <c r="AG112" i="1"/>
  <c r="AG110" i="1" s="1"/>
  <c r="AG94" i="1" s="1"/>
  <c r="AH112" i="1"/>
  <c r="AH110" i="1" s="1"/>
  <c r="AI112" i="1"/>
  <c r="AI110" i="1" s="1"/>
  <c r="AI94" i="1" s="1"/>
  <c r="AJ112" i="1"/>
  <c r="AJ110" i="1" s="1"/>
  <c r="AK112" i="1"/>
  <c r="AK110" i="1" s="1"/>
  <c r="AK94" i="1" s="1"/>
  <c r="AL112" i="1"/>
  <c r="AL110" i="1" s="1"/>
  <c r="AM112" i="1"/>
  <c r="AM110" i="1" s="1"/>
  <c r="AM94" i="1" s="1"/>
  <c r="AN112" i="1"/>
  <c r="AN110" i="1" s="1"/>
  <c r="AO112" i="1"/>
  <c r="AO110" i="1" s="1"/>
  <c r="AO94" i="1" s="1"/>
  <c r="AP112" i="1"/>
  <c r="AP110" i="1" s="1"/>
  <c r="AQ112" i="1"/>
  <c r="AQ110" i="1" s="1"/>
  <c r="AQ94" i="1" s="1"/>
  <c r="E112" i="1"/>
  <c r="E110" i="1" s="1"/>
  <c r="E111" i="1"/>
  <c r="E109" i="1" s="1"/>
  <c r="E93" i="1" s="1"/>
  <c r="H93" i="1"/>
  <c r="J93" i="1"/>
  <c r="L93" i="1"/>
  <c r="N93" i="1"/>
  <c r="P93" i="1"/>
  <c r="R93" i="1"/>
  <c r="T93" i="1"/>
  <c r="Y93" i="1"/>
  <c r="AA93" i="1"/>
  <c r="AC93" i="1"/>
  <c r="AG93" i="1"/>
  <c r="AH93" i="1"/>
  <c r="AI93" i="1"/>
  <c r="AJ93" i="1"/>
  <c r="AK93" i="1"/>
  <c r="AL93" i="1"/>
  <c r="AM93" i="1"/>
  <c r="AN93" i="1"/>
  <c r="AO93" i="1"/>
  <c r="AP93" i="1"/>
  <c r="AQ93" i="1"/>
  <c r="G94" i="1"/>
  <c r="I94" i="1"/>
  <c r="K94" i="1"/>
  <c r="M94" i="1"/>
  <c r="O94" i="1"/>
  <c r="Q94" i="1"/>
  <c r="S94" i="1"/>
  <c r="X94" i="1"/>
  <c r="Z94" i="1"/>
  <c r="AB94" i="1"/>
  <c r="AD94" i="1"/>
  <c r="AF94" i="1"/>
  <c r="AH94" i="1"/>
  <c r="AJ94" i="1"/>
  <c r="AL94" i="1"/>
  <c r="AN94" i="1"/>
  <c r="AP94" i="1"/>
  <c r="E94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E90" i="1"/>
  <c r="E8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X70" i="1"/>
  <c r="X68" i="1" s="1"/>
  <c r="Y70" i="1"/>
  <c r="Y68" i="1" s="1"/>
  <c r="Z70" i="1"/>
  <c r="Z68" i="1" s="1"/>
  <c r="AA70" i="1"/>
  <c r="AA68" i="1" s="1"/>
  <c r="AB70" i="1"/>
  <c r="AB68" i="1" s="1"/>
  <c r="AC70" i="1"/>
  <c r="AC68" i="1" s="1"/>
  <c r="AD70" i="1"/>
  <c r="AD68" i="1" s="1"/>
  <c r="AE70" i="1"/>
  <c r="AE68" i="1" s="1"/>
  <c r="AF70" i="1"/>
  <c r="AF68" i="1" s="1"/>
  <c r="AG70" i="1"/>
  <c r="AG68" i="1" s="1"/>
  <c r="AH70" i="1"/>
  <c r="AH68" i="1" s="1"/>
  <c r="AI70" i="1"/>
  <c r="AI68" i="1" s="1"/>
  <c r="AJ70" i="1"/>
  <c r="AJ68" i="1" s="1"/>
  <c r="AK70" i="1"/>
  <c r="AK68" i="1" s="1"/>
  <c r="AL70" i="1"/>
  <c r="AL68" i="1" s="1"/>
  <c r="AM70" i="1"/>
  <c r="AM68" i="1" s="1"/>
  <c r="AN70" i="1"/>
  <c r="AN68" i="1" s="1"/>
  <c r="AO70" i="1"/>
  <c r="AO68" i="1" s="1"/>
  <c r="AP70" i="1"/>
  <c r="AP68" i="1" s="1"/>
  <c r="AQ70" i="1"/>
  <c r="AQ68" i="1" s="1"/>
  <c r="F69" i="1"/>
  <c r="F67" i="1" s="1"/>
  <c r="G69" i="1"/>
  <c r="G67" i="1" s="1"/>
  <c r="H69" i="1"/>
  <c r="H67" i="1" s="1"/>
  <c r="H120" i="1" s="1"/>
  <c r="I69" i="1"/>
  <c r="I67" i="1" s="1"/>
  <c r="J69" i="1"/>
  <c r="J67" i="1" s="1"/>
  <c r="K69" i="1"/>
  <c r="K67" i="1" s="1"/>
  <c r="L69" i="1"/>
  <c r="L67" i="1" s="1"/>
  <c r="L120" i="1" s="1"/>
  <c r="M69" i="1"/>
  <c r="M67" i="1" s="1"/>
  <c r="N69" i="1"/>
  <c r="N67" i="1" s="1"/>
  <c r="O69" i="1"/>
  <c r="O67" i="1" s="1"/>
  <c r="P69" i="1"/>
  <c r="P67" i="1" s="1"/>
  <c r="P120" i="1" s="1"/>
  <c r="Q69" i="1"/>
  <c r="Q67" i="1" s="1"/>
  <c r="R69" i="1"/>
  <c r="R67" i="1" s="1"/>
  <c r="S69" i="1"/>
  <c r="S67" i="1" s="1"/>
  <c r="T69" i="1"/>
  <c r="T67" i="1" s="1"/>
  <c r="T120" i="1" s="1"/>
  <c r="F70" i="1"/>
  <c r="F68" i="1" s="1"/>
  <c r="G70" i="1"/>
  <c r="G68" i="1" s="1"/>
  <c r="H70" i="1"/>
  <c r="H68" i="1" s="1"/>
  <c r="I70" i="1"/>
  <c r="I68" i="1" s="1"/>
  <c r="J70" i="1"/>
  <c r="J68" i="1" s="1"/>
  <c r="K70" i="1"/>
  <c r="K68" i="1" s="1"/>
  <c r="L70" i="1"/>
  <c r="L68" i="1" s="1"/>
  <c r="M70" i="1"/>
  <c r="M68" i="1" s="1"/>
  <c r="N70" i="1"/>
  <c r="N68" i="1" s="1"/>
  <c r="O70" i="1"/>
  <c r="O68" i="1" s="1"/>
  <c r="P70" i="1"/>
  <c r="P68" i="1" s="1"/>
  <c r="Q70" i="1"/>
  <c r="Q68" i="1" s="1"/>
  <c r="R70" i="1"/>
  <c r="R68" i="1" s="1"/>
  <c r="S70" i="1"/>
  <c r="S68" i="1" s="1"/>
  <c r="T70" i="1"/>
  <c r="T68" i="1" s="1"/>
  <c r="E70" i="1"/>
  <c r="E68" i="1" s="1"/>
  <c r="E69" i="1"/>
  <c r="E67" i="1" s="1"/>
  <c r="BE119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E86" i="1"/>
  <c r="BE85" i="1"/>
  <c r="BE84" i="1"/>
  <c r="BE83" i="1"/>
  <c r="BE82" i="1"/>
  <c r="BE81" i="1"/>
  <c r="BE78" i="1"/>
  <c r="BE77" i="1"/>
  <c r="BE55" i="1"/>
  <c r="BE56" i="1"/>
  <c r="AV60" i="1"/>
  <c r="U60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E38" i="1"/>
  <c r="E37" i="1"/>
  <c r="AS49" i="1"/>
  <c r="AT49" i="1"/>
  <c r="AU49" i="1"/>
  <c r="AR49" i="1"/>
  <c r="AS47" i="1"/>
  <c r="AS35" i="1" s="1"/>
  <c r="AS58" i="1" s="1"/>
  <c r="AT47" i="1"/>
  <c r="AT35" i="1" s="1"/>
  <c r="AU47" i="1"/>
  <c r="AU35" i="1" s="1"/>
  <c r="AU58" i="1" s="1"/>
  <c r="AR47" i="1"/>
  <c r="AR35" i="1" s="1"/>
  <c r="X49" i="1"/>
  <c r="X47" i="1" s="1"/>
  <c r="Y49" i="1"/>
  <c r="Y47" i="1" s="1"/>
  <c r="Z49" i="1"/>
  <c r="Z47" i="1" s="1"/>
  <c r="AA49" i="1"/>
  <c r="AA47" i="1" s="1"/>
  <c r="AB49" i="1"/>
  <c r="AB47" i="1" s="1"/>
  <c r="AC49" i="1"/>
  <c r="AC47" i="1" s="1"/>
  <c r="AD49" i="1"/>
  <c r="AD47" i="1" s="1"/>
  <c r="AE49" i="1"/>
  <c r="AE47" i="1" s="1"/>
  <c r="AF49" i="1"/>
  <c r="AF47" i="1" s="1"/>
  <c r="AG49" i="1"/>
  <c r="AG47" i="1" s="1"/>
  <c r="AH49" i="1"/>
  <c r="AH47" i="1" s="1"/>
  <c r="AI49" i="1"/>
  <c r="AI47" i="1" s="1"/>
  <c r="AJ49" i="1"/>
  <c r="AJ47" i="1" s="1"/>
  <c r="AK49" i="1"/>
  <c r="AK47" i="1" s="1"/>
  <c r="AL49" i="1"/>
  <c r="AL47" i="1" s="1"/>
  <c r="AM49" i="1"/>
  <c r="AM47" i="1" s="1"/>
  <c r="AN49" i="1"/>
  <c r="AN47" i="1" s="1"/>
  <c r="AO49" i="1"/>
  <c r="AO47" i="1" s="1"/>
  <c r="AP49" i="1"/>
  <c r="AP47" i="1" s="1"/>
  <c r="AQ49" i="1"/>
  <c r="AQ47" i="1" s="1"/>
  <c r="X50" i="1"/>
  <c r="X48" i="1" s="1"/>
  <c r="Y50" i="1"/>
  <c r="Y48" i="1" s="1"/>
  <c r="Z50" i="1"/>
  <c r="Z48" i="1" s="1"/>
  <c r="AA50" i="1"/>
  <c r="AA48" i="1" s="1"/>
  <c r="AB50" i="1"/>
  <c r="AB48" i="1" s="1"/>
  <c r="AC50" i="1"/>
  <c r="AC48" i="1" s="1"/>
  <c r="AD50" i="1"/>
  <c r="AD48" i="1" s="1"/>
  <c r="AE50" i="1"/>
  <c r="AE48" i="1" s="1"/>
  <c r="AF50" i="1"/>
  <c r="AF48" i="1" s="1"/>
  <c r="AG50" i="1"/>
  <c r="AG48" i="1" s="1"/>
  <c r="AH50" i="1"/>
  <c r="AH48" i="1" s="1"/>
  <c r="AI50" i="1"/>
  <c r="AI48" i="1" s="1"/>
  <c r="AJ50" i="1"/>
  <c r="AJ48" i="1" s="1"/>
  <c r="AK50" i="1"/>
  <c r="AK48" i="1" s="1"/>
  <c r="AL50" i="1"/>
  <c r="AL48" i="1" s="1"/>
  <c r="AM50" i="1"/>
  <c r="AM48" i="1" s="1"/>
  <c r="AN50" i="1"/>
  <c r="AN48" i="1" s="1"/>
  <c r="AO50" i="1"/>
  <c r="AO48" i="1" s="1"/>
  <c r="AP50" i="1"/>
  <c r="AP48" i="1" s="1"/>
  <c r="AQ50" i="1"/>
  <c r="AQ48" i="1" s="1"/>
  <c r="F49" i="1"/>
  <c r="F47" i="1" s="1"/>
  <c r="G49" i="1"/>
  <c r="G47" i="1" s="1"/>
  <c r="H49" i="1"/>
  <c r="H47" i="1" s="1"/>
  <c r="I49" i="1"/>
  <c r="I47" i="1" s="1"/>
  <c r="J49" i="1"/>
  <c r="J47" i="1" s="1"/>
  <c r="K49" i="1"/>
  <c r="K47" i="1" s="1"/>
  <c r="L49" i="1"/>
  <c r="L47" i="1" s="1"/>
  <c r="M49" i="1"/>
  <c r="M47" i="1" s="1"/>
  <c r="N49" i="1"/>
  <c r="N47" i="1" s="1"/>
  <c r="O49" i="1"/>
  <c r="O47" i="1" s="1"/>
  <c r="P49" i="1"/>
  <c r="P47" i="1" s="1"/>
  <c r="Q49" i="1"/>
  <c r="Q47" i="1" s="1"/>
  <c r="R49" i="1"/>
  <c r="R47" i="1" s="1"/>
  <c r="S49" i="1"/>
  <c r="S47" i="1" s="1"/>
  <c r="T49" i="1"/>
  <c r="T47" i="1" s="1"/>
  <c r="F50" i="1"/>
  <c r="F48" i="1" s="1"/>
  <c r="G50" i="1"/>
  <c r="G48" i="1" s="1"/>
  <c r="H50" i="1"/>
  <c r="H48" i="1" s="1"/>
  <c r="I50" i="1"/>
  <c r="I48" i="1" s="1"/>
  <c r="J50" i="1"/>
  <c r="J48" i="1" s="1"/>
  <c r="K50" i="1"/>
  <c r="K48" i="1" s="1"/>
  <c r="L50" i="1"/>
  <c r="L48" i="1" s="1"/>
  <c r="M50" i="1"/>
  <c r="M48" i="1" s="1"/>
  <c r="N50" i="1"/>
  <c r="N48" i="1" s="1"/>
  <c r="O50" i="1"/>
  <c r="O48" i="1" s="1"/>
  <c r="P50" i="1"/>
  <c r="P48" i="1" s="1"/>
  <c r="Q50" i="1"/>
  <c r="Q48" i="1" s="1"/>
  <c r="R50" i="1"/>
  <c r="R48" i="1" s="1"/>
  <c r="S50" i="1"/>
  <c r="S48" i="1" s="1"/>
  <c r="T50" i="1"/>
  <c r="T48" i="1" s="1"/>
  <c r="E50" i="1"/>
  <c r="E48" i="1" s="1"/>
  <c r="E49" i="1"/>
  <c r="E47" i="1" s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E28" i="1"/>
  <c r="E27" i="1"/>
  <c r="X9" i="1"/>
  <c r="Y9" i="1"/>
  <c r="Y7" i="1" s="1"/>
  <c r="Z9" i="1"/>
  <c r="AA9" i="1"/>
  <c r="AA7" i="1" s="1"/>
  <c r="AB9" i="1"/>
  <c r="AC9" i="1"/>
  <c r="AC7" i="1" s="1"/>
  <c r="AD9" i="1"/>
  <c r="AE9" i="1"/>
  <c r="AE7" i="1" s="1"/>
  <c r="AF9" i="1"/>
  <c r="AG9" i="1"/>
  <c r="AG7" i="1" s="1"/>
  <c r="AH9" i="1"/>
  <c r="AI9" i="1"/>
  <c r="AI7" i="1" s="1"/>
  <c r="AJ9" i="1"/>
  <c r="AK9" i="1"/>
  <c r="AK7" i="1" s="1"/>
  <c r="AL9" i="1"/>
  <c r="AM9" i="1"/>
  <c r="AM7" i="1" s="1"/>
  <c r="AN9" i="1"/>
  <c r="AO9" i="1"/>
  <c r="AO7" i="1" s="1"/>
  <c r="AP9" i="1"/>
  <c r="AQ9" i="1"/>
  <c r="AQ7" i="1" s="1"/>
  <c r="X10" i="1"/>
  <c r="X8" i="1" s="1"/>
  <c r="Y10" i="1"/>
  <c r="Y8" i="1" s="1"/>
  <c r="Z10" i="1"/>
  <c r="Z8" i="1" s="1"/>
  <c r="AA10" i="1"/>
  <c r="AA8" i="1" s="1"/>
  <c r="AB10" i="1"/>
  <c r="AB8" i="1" s="1"/>
  <c r="AC10" i="1"/>
  <c r="AC8" i="1" s="1"/>
  <c r="AD10" i="1"/>
  <c r="AD8" i="1" s="1"/>
  <c r="AE10" i="1"/>
  <c r="AE8" i="1" s="1"/>
  <c r="AF10" i="1"/>
  <c r="AF8" i="1" s="1"/>
  <c r="AG10" i="1"/>
  <c r="AG8" i="1" s="1"/>
  <c r="AH10" i="1"/>
  <c r="AH8" i="1" s="1"/>
  <c r="AI10" i="1"/>
  <c r="AI8" i="1" s="1"/>
  <c r="AJ10" i="1"/>
  <c r="AJ8" i="1" s="1"/>
  <c r="AK10" i="1"/>
  <c r="AK8" i="1" s="1"/>
  <c r="AL10" i="1"/>
  <c r="AL8" i="1" s="1"/>
  <c r="AM10" i="1"/>
  <c r="AM8" i="1" s="1"/>
  <c r="AN10" i="1"/>
  <c r="AN8" i="1" s="1"/>
  <c r="AO10" i="1"/>
  <c r="AO8" i="1" s="1"/>
  <c r="AP10" i="1"/>
  <c r="AP8" i="1" s="1"/>
  <c r="AQ10" i="1"/>
  <c r="AQ8" i="1" s="1"/>
  <c r="F9" i="1"/>
  <c r="F7" i="1" s="1"/>
  <c r="G9" i="1"/>
  <c r="H9" i="1"/>
  <c r="H7" i="1" s="1"/>
  <c r="I9" i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F10" i="1"/>
  <c r="F8" i="1" s="1"/>
  <c r="G10" i="1"/>
  <c r="G8" i="1" s="1"/>
  <c r="H10" i="1"/>
  <c r="H8" i="1" s="1"/>
  <c r="I10" i="1"/>
  <c r="I8" i="1" s="1"/>
  <c r="J10" i="1"/>
  <c r="J8" i="1" s="1"/>
  <c r="K10" i="1"/>
  <c r="K8" i="1" s="1"/>
  <c r="L10" i="1"/>
  <c r="L8" i="1" s="1"/>
  <c r="M10" i="1"/>
  <c r="M8" i="1" s="1"/>
  <c r="N10" i="1"/>
  <c r="N8" i="1" s="1"/>
  <c r="O10" i="1"/>
  <c r="O8" i="1" s="1"/>
  <c r="P10" i="1"/>
  <c r="P8" i="1" s="1"/>
  <c r="Q10" i="1"/>
  <c r="Q8" i="1" s="1"/>
  <c r="R10" i="1"/>
  <c r="R8" i="1" s="1"/>
  <c r="S10" i="1"/>
  <c r="S8" i="1" s="1"/>
  <c r="T10" i="1"/>
  <c r="T8" i="1" s="1"/>
  <c r="E10" i="1"/>
  <c r="E8" i="1" s="1"/>
  <c r="E9" i="1"/>
  <c r="E7" i="1" s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X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54" i="1"/>
  <c r="BE54" i="1" s="1"/>
  <c r="BE30" i="1"/>
  <c r="BE29" i="1"/>
  <c r="BE34" i="1"/>
  <c r="BE33" i="1"/>
  <c r="BE32" i="1"/>
  <c r="BE31" i="1"/>
  <c r="BE20" i="1"/>
  <c r="BE19" i="1"/>
  <c r="BE18" i="1"/>
  <c r="BE17" i="1"/>
  <c r="BE16" i="1"/>
  <c r="BE15" i="1"/>
  <c r="BE14" i="1"/>
  <c r="BE13" i="1"/>
  <c r="BE22" i="1"/>
  <c r="BE21" i="1"/>
  <c r="R120" i="1" l="1"/>
  <c r="N120" i="1"/>
  <c r="J120" i="1"/>
  <c r="N225" i="1"/>
  <c r="J225" i="1"/>
  <c r="F225" i="1"/>
  <c r="E120" i="1"/>
  <c r="S120" i="1"/>
  <c r="Q120" i="1"/>
  <c r="O120" i="1"/>
  <c r="M120" i="1"/>
  <c r="K120" i="1"/>
  <c r="I120" i="1"/>
  <c r="G120" i="1"/>
  <c r="BE139" i="1"/>
  <c r="AC198" i="1"/>
  <c r="AC224" i="1" s="1"/>
  <c r="AG198" i="1"/>
  <c r="AG224" i="1" s="1"/>
  <c r="T225" i="1"/>
  <c r="S225" i="1"/>
  <c r="R225" i="1"/>
  <c r="P225" i="1"/>
  <c r="O225" i="1"/>
  <c r="L225" i="1"/>
  <c r="K225" i="1"/>
  <c r="H225" i="1"/>
  <c r="G225" i="1"/>
  <c r="AF199" i="1"/>
  <c r="AF225" i="1" s="1"/>
  <c r="AB199" i="1"/>
  <c r="AB225" i="1" s="1"/>
  <c r="X199" i="1"/>
  <c r="Q199" i="1"/>
  <c r="Q225" i="1" s="1"/>
  <c r="M199" i="1"/>
  <c r="M225" i="1" s="1"/>
  <c r="I199" i="1"/>
  <c r="I225" i="1" s="1"/>
  <c r="T121" i="1"/>
  <c r="T122" i="1" s="1"/>
  <c r="R121" i="1"/>
  <c r="P121" i="1"/>
  <c r="P122" i="1" s="1"/>
  <c r="N121" i="1"/>
  <c r="L121" i="1"/>
  <c r="L122" i="1" s="1"/>
  <c r="J121" i="1"/>
  <c r="H121" i="1"/>
  <c r="H122" i="1" s="1"/>
  <c r="AQ121" i="1"/>
  <c r="AO121" i="1"/>
  <c r="AM121" i="1"/>
  <c r="AK121" i="1"/>
  <c r="AI121" i="1"/>
  <c r="AG121" i="1"/>
  <c r="AE121" i="1"/>
  <c r="AC121" i="1"/>
  <c r="AA121" i="1"/>
  <c r="Y121" i="1"/>
  <c r="AN176" i="1"/>
  <c r="AL176" i="1"/>
  <c r="AJ176" i="1"/>
  <c r="AH176" i="1"/>
  <c r="AF176" i="1"/>
  <c r="AD176" i="1"/>
  <c r="AB176" i="1"/>
  <c r="Z176" i="1"/>
  <c r="X176" i="1"/>
  <c r="S176" i="1"/>
  <c r="Q176" i="1"/>
  <c r="O176" i="1"/>
  <c r="M176" i="1"/>
  <c r="K176" i="1"/>
  <c r="I176" i="1"/>
  <c r="G176" i="1"/>
  <c r="AO175" i="1"/>
  <c r="AM175" i="1"/>
  <c r="AK175" i="1"/>
  <c r="AI175" i="1"/>
  <c r="AG175" i="1"/>
  <c r="AE175" i="1"/>
  <c r="AC175" i="1"/>
  <c r="AA175" i="1"/>
  <c r="Y175" i="1"/>
  <c r="T175" i="1"/>
  <c r="R175" i="1"/>
  <c r="P175" i="1"/>
  <c r="N175" i="1"/>
  <c r="L175" i="1"/>
  <c r="J175" i="1"/>
  <c r="H175" i="1"/>
  <c r="F175" i="1"/>
  <c r="E121" i="1"/>
  <c r="S121" i="1"/>
  <c r="Q121" i="1"/>
  <c r="O121" i="1"/>
  <c r="M121" i="1"/>
  <c r="K121" i="1"/>
  <c r="I121" i="1"/>
  <c r="G121" i="1"/>
  <c r="AP121" i="1"/>
  <c r="AN121" i="1"/>
  <c r="AL121" i="1"/>
  <c r="AJ121" i="1"/>
  <c r="AH121" i="1"/>
  <c r="AF121" i="1"/>
  <c r="AD121" i="1"/>
  <c r="AB121" i="1"/>
  <c r="Z121" i="1"/>
  <c r="X121" i="1"/>
  <c r="AO176" i="1"/>
  <c r="AM176" i="1"/>
  <c r="AK176" i="1"/>
  <c r="AK177" i="1" s="1"/>
  <c r="AI176" i="1"/>
  <c r="AG176" i="1"/>
  <c r="AG177" i="1" s="1"/>
  <c r="AE176" i="1"/>
  <c r="AC176" i="1"/>
  <c r="AC177" i="1" s="1"/>
  <c r="AA176" i="1"/>
  <c r="Y176" i="1"/>
  <c r="Y177" i="1" s="1"/>
  <c r="T176" i="1"/>
  <c r="R176" i="1"/>
  <c r="P176" i="1"/>
  <c r="N176" i="1"/>
  <c r="L176" i="1"/>
  <c r="J176" i="1"/>
  <c r="H176" i="1"/>
  <c r="F176" i="1"/>
  <c r="AN175" i="1"/>
  <c r="AL175" i="1"/>
  <c r="AJ175" i="1"/>
  <c r="AH175" i="1"/>
  <c r="AF175" i="1"/>
  <c r="AD175" i="1"/>
  <c r="AB175" i="1"/>
  <c r="Z175" i="1"/>
  <c r="X175" i="1"/>
  <c r="S175" i="1"/>
  <c r="Q175" i="1"/>
  <c r="O175" i="1"/>
  <c r="M175" i="1"/>
  <c r="K175" i="1"/>
  <c r="I175" i="1"/>
  <c r="G175" i="1"/>
  <c r="BE211" i="1"/>
  <c r="T224" i="1"/>
  <c r="T226" i="1" s="1"/>
  <c r="R224" i="1"/>
  <c r="R226" i="1" s="1"/>
  <c r="P224" i="1"/>
  <c r="N224" i="1"/>
  <c r="L224" i="1"/>
  <c r="J224" i="1"/>
  <c r="H224" i="1"/>
  <c r="F224" i="1"/>
  <c r="AF198" i="1"/>
  <c r="AF224" i="1" s="1"/>
  <c r="AF226" i="1" s="1"/>
  <c r="AG199" i="1"/>
  <c r="AC199" i="1"/>
  <c r="BE200" i="1"/>
  <c r="BE116" i="1"/>
  <c r="AP67" i="1"/>
  <c r="AN67" i="1"/>
  <c r="AN120" i="1" s="1"/>
  <c r="AL67" i="1"/>
  <c r="AJ67" i="1"/>
  <c r="AJ120" i="1" s="1"/>
  <c r="AH67" i="1"/>
  <c r="AF67" i="1"/>
  <c r="AF120" i="1" s="1"/>
  <c r="AD67" i="1"/>
  <c r="AB67" i="1"/>
  <c r="AB120" i="1" s="1"/>
  <c r="Z67" i="1"/>
  <c r="X67" i="1"/>
  <c r="X120" i="1" s="1"/>
  <c r="G7" i="1"/>
  <c r="AP120" i="1"/>
  <c r="AL120" i="1"/>
  <c r="AH120" i="1"/>
  <c r="AD120" i="1"/>
  <c r="Z120" i="1"/>
  <c r="F226" i="1"/>
  <c r="Y226" i="1"/>
  <c r="AV177" i="1"/>
  <c r="BE190" i="1"/>
  <c r="AR58" i="1"/>
  <c r="AR60" i="1" s="1"/>
  <c r="AT58" i="1"/>
  <c r="AT60" i="1" s="1"/>
  <c r="AB198" i="1"/>
  <c r="AB224" i="1" s="1"/>
  <c r="AB226" i="1" s="1"/>
  <c r="Z198" i="1"/>
  <c r="Z224" i="1" s="1"/>
  <c r="X198" i="1"/>
  <c r="X224" i="1" s="1"/>
  <c r="S198" i="1"/>
  <c r="S224" i="1" s="1"/>
  <c r="Q198" i="1"/>
  <c r="Q224" i="1" s="1"/>
  <c r="O198" i="1"/>
  <c r="O224" i="1" s="1"/>
  <c r="M198" i="1"/>
  <c r="M224" i="1" s="1"/>
  <c r="K198" i="1"/>
  <c r="K224" i="1" s="1"/>
  <c r="I198" i="1"/>
  <c r="I224" i="1" s="1"/>
  <c r="G198" i="1"/>
  <c r="G224" i="1" s="1"/>
  <c r="BE171" i="1"/>
  <c r="BE165" i="1"/>
  <c r="AA226" i="1"/>
  <c r="AE226" i="1"/>
  <c r="AH198" i="1"/>
  <c r="AH224" i="1" s="1"/>
  <c r="AH226" i="1" s="1"/>
  <c r="AD198" i="1"/>
  <c r="AD224" i="1" s="1"/>
  <c r="AD226" i="1" s="1"/>
  <c r="E184" i="1"/>
  <c r="BE186" i="1"/>
  <c r="BE218" i="1"/>
  <c r="Z226" i="1"/>
  <c r="BE213" i="1"/>
  <c r="BE201" i="1"/>
  <c r="BE191" i="1"/>
  <c r="BE185" i="1"/>
  <c r="BE140" i="1"/>
  <c r="BE148" i="1"/>
  <c r="BE166" i="1"/>
  <c r="BE187" i="1"/>
  <c r="E210" i="1"/>
  <c r="BE210" i="1" s="1"/>
  <c r="E163" i="1"/>
  <c r="BE163" i="1" s="1"/>
  <c r="E164" i="1"/>
  <c r="BE164" i="1" s="1"/>
  <c r="AU177" i="1"/>
  <c r="AS177" i="1"/>
  <c r="AQ177" i="1"/>
  <c r="AT177" i="1"/>
  <c r="AR177" i="1"/>
  <c r="AP177" i="1"/>
  <c r="AF177" i="1"/>
  <c r="X177" i="1"/>
  <c r="AP7" i="1"/>
  <c r="AN7" i="1"/>
  <c r="AL7" i="1"/>
  <c r="AJ7" i="1"/>
  <c r="AH7" i="1"/>
  <c r="AF7" i="1"/>
  <c r="AD7" i="1"/>
  <c r="AB7" i="1"/>
  <c r="Z7" i="1"/>
  <c r="X7" i="1"/>
  <c r="AU60" i="1"/>
  <c r="AS60" i="1"/>
  <c r="AQ67" i="1"/>
  <c r="AQ120" i="1" s="1"/>
  <c r="AO67" i="1"/>
  <c r="AO120" i="1" s="1"/>
  <c r="AM67" i="1"/>
  <c r="AM120" i="1" s="1"/>
  <c r="AK67" i="1"/>
  <c r="AK120" i="1" s="1"/>
  <c r="AK122" i="1" s="1"/>
  <c r="AI67" i="1"/>
  <c r="AI120" i="1" s="1"/>
  <c r="AG67" i="1"/>
  <c r="AG120" i="1" s="1"/>
  <c r="AE67" i="1"/>
  <c r="AC67" i="1"/>
  <c r="AC120" i="1" s="1"/>
  <c r="AA67" i="1"/>
  <c r="AA120" i="1" s="1"/>
  <c r="Y67" i="1"/>
  <c r="Y120" i="1" s="1"/>
  <c r="BE112" i="1"/>
  <c r="BE111" i="1"/>
  <c r="AU122" i="1"/>
  <c r="AS122" i="1"/>
  <c r="AT122" i="1"/>
  <c r="AR122" i="1"/>
  <c r="BE95" i="1"/>
  <c r="F109" i="1"/>
  <c r="BE109" i="1" s="1"/>
  <c r="AE93" i="1"/>
  <c r="F110" i="1"/>
  <c r="BE110" i="1" s="1"/>
  <c r="BE96" i="1"/>
  <c r="E36" i="1"/>
  <c r="E59" i="1" s="1"/>
  <c r="E35" i="1"/>
  <c r="BE79" i="1"/>
  <c r="BE80" i="1"/>
  <c r="AQ35" i="1"/>
  <c r="AQ58" i="1" s="1"/>
  <c r="AO35" i="1"/>
  <c r="AO58" i="1" s="1"/>
  <c r="AM35" i="1"/>
  <c r="AM58" i="1" s="1"/>
  <c r="AK35" i="1"/>
  <c r="AK58" i="1" s="1"/>
  <c r="AI35" i="1"/>
  <c r="AI58" i="1" s="1"/>
  <c r="AG35" i="1"/>
  <c r="AG58" i="1" s="1"/>
  <c r="AE35" i="1"/>
  <c r="AE58" i="1" s="1"/>
  <c r="AC35" i="1"/>
  <c r="AC58" i="1" s="1"/>
  <c r="AA35" i="1"/>
  <c r="AA58" i="1" s="1"/>
  <c r="Y35" i="1"/>
  <c r="Y58" i="1" s="1"/>
  <c r="AP36" i="1"/>
  <c r="AP59" i="1" s="1"/>
  <c r="AN36" i="1"/>
  <c r="AN59" i="1" s="1"/>
  <c r="AL36" i="1"/>
  <c r="AL59" i="1" s="1"/>
  <c r="AJ36" i="1"/>
  <c r="AJ59" i="1" s="1"/>
  <c r="AH36" i="1"/>
  <c r="AH59" i="1" s="1"/>
  <c r="AF36" i="1"/>
  <c r="AF59" i="1" s="1"/>
  <c r="AD36" i="1"/>
  <c r="AD59" i="1" s="1"/>
  <c r="AB36" i="1"/>
  <c r="AB59" i="1" s="1"/>
  <c r="Z36" i="1"/>
  <c r="Z59" i="1" s="1"/>
  <c r="X36" i="1"/>
  <c r="X59" i="1" s="1"/>
  <c r="S36" i="1"/>
  <c r="S59" i="1" s="1"/>
  <c r="Q36" i="1"/>
  <c r="Q59" i="1" s="1"/>
  <c r="O36" i="1"/>
  <c r="O59" i="1" s="1"/>
  <c r="M36" i="1"/>
  <c r="M59" i="1" s="1"/>
  <c r="K36" i="1"/>
  <c r="K59" i="1" s="1"/>
  <c r="I36" i="1"/>
  <c r="I59" i="1" s="1"/>
  <c r="G36" i="1"/>
  <c r="G59" i="1" s="1"/>
  <c r="T35" i="1"/>
  <c r="T58" i="1" s="1"/>
  <c r="R35" i="1"/>
  <c r="R58" i="1" s="1"/>
  <c r="P35" i="1"/>
  <c r="P58" i="1" s="1"/>
  <c r="N35" i="1"/>
  <c r="N58" i="1" s="1"/>
  <c r="L35" i="1"/>
  <c r="L58" i="1" s="1"/>
  <c r="J35" i="1"/>
  <c r="J58" i="1" s="1"/>
  <c r="H35" i="1"/>
  <c r="H58" i="1" s="1"/>
  <c r="F35" i="1"/>
  <c r="F58" i="1" s="1"/>
  <c r="AQ36" i="1"/>
  <c r="AQ59" i="1" s="1"/>
  <c r="AO36" i="1"/>
  <c r="AO59" i="1" s="1"/>
  <c r="AM36" i="1"/>
  <c r="AM59" i="1" s="1"/>
  <c r="AK36" i="1"/>
  <c r="AK59" i="1" s="1"/>
  <c r="AI36" i="1"/>
  <c r="AI59" i="1" s="1"/>
  <c r="AG36" i="1"/>
  <c r="AG59" i="1" s="1"/>
  <c r="AE36" i="1"/>
  <c r="AE59" i="1" s="1"/>
  <c r="AC36" i="1"/>
  <c r="AC59" i="1" s="1"/>
  <c r="AA36" i="1"/>
  <c r="AA59" i="1" s="1"/>
  <c r="Y36" i="1"/>
  <c r="Y59" i="1" s="1"/>
  <c r="T36" i="1"/>
  <c r="T59" i="1" s="1"/>
  <c r="R36" i="1"/>
  <c r="R59" i="1" s="1"/>
  <c r="P36" i="1"/>
  <c r="P59" i="1" s="1"/>
  <c r="N36" i="1"/>
  <c r="N59" i="1" s="1"/>
  <c r="L36" i="1"/>
  <c r="L59" i="1" s="1"/>
  <c r="J36" i="1"/>
  <c r="J59" i="1" s="1"/>
  <c r="H36" i="1"/>
  <c r="H59" i="1" s="1"/>
  <c r="F36" i="1"/>
  <c r="F59" i="1" s="1"/>
  <c r="AP35" i="1"/>
  <c r="AP58" i="1" s="1"/>
  <c r="AN35" i="1"/>
  <c r="AL35" i="1"/>
  <c r="AL58" i="1" s="1"/>
  <c r="AJ35" i="1"/>
  <c r="AH35" i="1"/>
  <c r="AH58" i="1" s="1"/>
  <c r="AF35" i="1"/>
  <c r="AD35" i="1"/>
  <c r="AD58" i="1" s="1"/>
  <c r="AB35" i="1"/>
  <c r="Z35" i="1"/>
  <c r="Z58" i="1" s="1"/>
  <c r="X35" i="1"/>
  <c r="S35" i="1"/>
  <c r="Q35" i="1"/>
  <c r="O35" i="1"/>
  <c r="O58" i="1" s="1"/>
  <c r="M35" i="1"/>
  <c r="K35" i="1"/>
  <c r="I35" i="1"/>
  <c r="G35" i="1"/>
  <c r="G58" i="1" s="1"/>
  <c r="BE68" i="1"/>
  <c r="BE69" i="1"/>
  <c r="BE70" i="1"/>
  <c r="BE53" i="1"/>
  <c r="BE131" i="1"/>
  <c r="BE132" i="1"/>
  <c r="BE71" i="1"/>
  <c r="BE72" i="1"/>
  <c r="BE75" i="1"/>
  <c r="BE76" i="1"/>
  <c r="BE87" i="1"/>
  <c r="BE88" i="1"/>
  <c r="BE27" i="1"/>
  <c r="BE28" i="1"/>
  <c r="BE37" i="1"/>
  <c r="BE38" i="1"/>
  <c r="BE39" i="1"/>
  <c r="BE40" i="1"/>
  <c r="BE41" i="1"/>
  <c r="BE42" i="1"/>
  <c r="BE45" i="1"/>
  <c r="BE46" i="1"/>
  <c r="BE50" i="1"/>
  <c r="BE51" i="1"/>
  <c r="BE52" i="1"/>
  <c r="BE57" i="1"/>
  <c r="BE9" i="1"/>
  <c r="BE10" i="1"/>
  <c r="BE11" i="1"/>
  <c r="BE12" i="1"/>
  <c r="BE23" i="1"/>
  <c r="BE24" i="1"/>
  <c r="BE25" i="1"/>
  <c r="BE26" i="1"/>
  <c r="AA177" i="1" l="1"/>
  <c r="AE177" i="1"/>
  <c r="AI177" i="1"/>
  <c r="P226" i="1"/>
  <c r="N226" i="1"/>
  <c r="H226" i="1"/>
  <c r="AO177" i="1"/>
  <c r="AN177" i="1"/>
  <c r="AM177" i="1"/>
  <c r="AJ177" i="1"/>
  <c r="AB177" i="1"/>
  <c r="AD122" i="1"/>
  <c r="AL122" i="1"/>
  <c r="AP122" i="1"/>
  <c r="AH122" i="1"/>
  <c r="J226" i="1"/>
  <c r="Z177" i="1"/>
  <c r="AD177" i="1"/>
  <c r="AH177" i="1"/>
  <c r="AL177" i="1"/>
  <c r="L226" i="1"/>
  <c r="E145" i="1"/>
  <c r="BE145" i="1" s="1"/>
  <c r="X225" i="1"/>
  <c r="X226" i="1" s="1"/>
  <c r="AC225" i="1"/>
  <c r="AC226" i="1" s="1"/>
  <c r="AG225" i="1"/>
  <c r="AG226" i="1" s="1"/>
  <c r="I226" i="1"/>
  <c r="M226" i="1"/>
  <c r="Q226" i="1"/>
  <c r="G226" i="1"/>
  <c r="K226" i="1"/>
  <c r="O226" i="1"/>
  <c r="S226" i="1"/>
  <c r="AB122" i="1"/>
  <c r="AF122" i="1"/>
  <c r="AJ122" i="1"/>
  <c r="AN122" i="1"/>
  <c r="AE120" i="1"/>
  <c r="AE122" i="1" s="1"/>
  <c r="Z122" i="1"/>
  <c r="X122" i="1"/>
  <c r="AO122" i="1"/>
  <c r="AG122" i="1"/>
  <c r="AA122" i="1"/>
  <c r="BE67" i="1"/>
  <c r="AN58" i="1"/>
  <c r="AN60" i="1" s="1"/>
  <c r="AJ58" i="1"/>
  <c r="AJ60" i="1" s="1"/>
  <c r="AF58" i="1"/>
  <c r="AF60" i="1" s="1"/>
  <c r="AB58" i="1"/>
  <c r="AB60" i="1" s="1"/>
  <c r="X58" i="1"/>
  <c r="X60" i="1" s="1"/>
  <c r="S58" i="1"/>
  <c r="S60" i="1" s="1"/>
  <c r="Q58" i="1"/>
  <c r="Q60" i="1" s="1"/>
  <c r="M58" i="1"/>
  <c r="M60" i="1" s="1"/>
  <c r="K58" i="1"/>
  <c r="K60" i="1" s="1"/>
  <c r="I58" i="1"/>
  <c r="I60" i="1" s="1"/>
  <c r="E58" i="1"/>
  <c r="E60" i="1" s="1"/>
  <c r="H177" i="1"/>
  <c r="L177" i="1"/>
  <c r="P177" i="1"/>
  <c r="E146" i="1"/>
  <c r="E176" i="1" s="1"/>
  <c r="J177" i="1"/>
  <c r="N177" i="1"/>
  <c r="R177" i="1"/>
  <c r="I177" i="1"/>
  <c r="M177" i="1"/>
  <c r="Q177" i="1"/>
  <c r="T177" i="1"/>
  <c r="G177" i="1"/>
  <c r="K177" i="1"/>
  <c r="O177" i="1"/>
  <c r="S177" i="1"/>
  <c r="E199" i="1"/>
  <c r="E225" i="1" s="1"/>
  <c r="F177" i="1"/>
  <c r="I122" i="1"/>
  <c r="M122" i="1"/>
  <c r="Q122" i="1"/>
  <c r="AI122" i="1"/>
  <c r="AM122" i="1"/>
  <c r="AQ122" i="1"/>
  <c r="F94" i="1"/>
  <c r="F93" i="1"/>
  <c r="F120" i="1" s="1"/>
  <c r="J122" i="1"/>
  <c r="N122" i="1"/>
  <c r="R122" i="1"/>
  <c r="Y122" i="1"/>
  <c r="AC122" i="1"/>
  <c r="G122" i="1"/>
  <c r="K122" i="1"/>
  <c r="O122" i="1"/>
  <c r="S122" i="1"/>
  <c r="G60" i="1"/>
  <c r="O60" i="1"/>
  <c r="H60" i="1"/>
  <c r="L60" i="1"/>
  <c r="P60" i="1"/>
  <c r="T60" i="1"/>
  <c r="Z60" i="1"/>
  <c r="AD60" i="1"/>
  <c r="AH60" i="1"/>
  <c r="AL60" i="1"/>
  <c r="AP60" i="1"/>
  <c r="Y60" i="1"/>
  <c r="AC60" i="1"/>
  <c r="AG60" i="1"/>
  <c r="AK60" i="1"/>
  <c r="AO60" i="1"/>
  <c r="F60" i="1"/>
  <c r="J60" i="1"/>
  <c r="N60" i="1"/>
  <c r="R60" i="1"/>
  <c r="AA60" i="1"/>
  <c r="AE60" i="1"/>
  <c r="AI60" i="1"/>
  <c r="AM60" i="1"/>
  <c r="AQ60" i="1"/>
  <c r="BE89" i="1"/>
  <c r="BE48" i="1"/>
  <c r="BE7" i="1"/>
  <c r="BE8" i="1"/>
  <c r="BE90" i="1"/>
  <c r="BE129" i="1"/>
  <c r="BE36" i="1"/>
  <c r="BE130" i="1"/>
  <c r="BE184" i="1"/>
  <c r="BE35" i="1"/>
  <c r="E175" i="1" l="1"/>
  <c r="BE175" i="1" s="1"/>
  <c r="BE94" i="1"/>
  <c r="F121" i="1"/>
  <c r="BE199" i="1"/>
  <c r="BE225" i="1"/>
  <c r="E198" i="1"/>
  <c r="E224" i="1" s="1"/>
  <c r="BE176" i="1"/>
  <c r="BE146" i="1"/>
  <c r="BE121" i="1"/>
  <c r="BE93" i="1"/>
  <c r="BE59" i="1"/>
  <c r="E122" i="1"/>
  <c r="E177" i="1" l="1"/>
  <c r="BE177" i="1" s="1"/>
  <c r="BE198" i="1"/>
  <c r="F122" i="1"/>
  <c r="BE122" i="1" s="1"/>
  <c r="BE120" i="1"/>
  <c r="E226" i="1" l="1"/>
  <c r="BE224" i="1"/>
  <c r="BE226" i="1" s="1"/>
  <c r="BE49" i="1"/>
  <c r="BE60" i="1" l="1"/>
  <c r="BE47" i="1"/>
  <c r="BE58" i="1"/>
</calcChain>
</file>

<file path=xl/sharedStrings.xml><?xml version="1.0" encoding="utf-8"?>
<sst xmlns="http://schemas.openxmlformats.org/spreadsheetml/2006/main" count="1077" uniqueCount="213">
  <si>
    <t>Порядковые номера недель учебного года</t>
  </si>
  <si>
    <t>Номера календарных недель</t>
  </si>
  <si>
    <t>Сентябрь</t>
  </si>
  <si>
    <t xml:space="preserve">Октябрь </t>
  </si>
  <si>
    <t xml:space="preserve">Ноябрь 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</si>
  <si>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</si>
  <si>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</si>
  <si>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</si>
  <si>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</si>
  <si>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</si>
  <si>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</si>
  <si>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</si>
  <si>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</si>
  <si>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</si>
  <si>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Индекс</t>
  </si>
  <si>
    <t>Виды учебной нагрузки</t>
  </si>
  <si>
    <t>Наименование циклов, разделов,дисциплин, профессиональных модулей, МДК, практик</t>
  </si>
  <si>
    <t>сам. 
раб. ст.</t>
  </si>
  <si>
    <t>обяз. 
уч.нагр.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</si>
  <si>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</si>
  <si>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</si>
  <si>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</si>
  <si>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</si>
  <si>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</si>
  <si>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</si>
  <si>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</si>
  <si>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</si>
  <si>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</si>
  <si>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ОП.00</t>
  </si>
  <si>
    <t>ОП.07.</t>
  </si>
  <si>
    <t>ПМ.00</t>
  </si>
  <si>
    <t>Профессиональные 
модули</t>
  </si>
  <si>
    <t>МДК.
01.01.</t>
  </si>
  <si>
    <t>Всего часов в неделю обязательной 
учебной нагрузки</t>
  </si>
  <si>
    <t>Всего часов в неделю самостоятельной 
работы студентов</t>
  </si>
  <si>
    <t>Всего часов в неделю</t>
  </si>
  <si>
    <t>всего часов</t>
  </si>
  <si>
    <t>Курс</t>
  </si>
  <si>
    <t>обязат.</t>
  </si>
  <si>
    <t>самост.</t>
  </si>
  <si>
    <t>История</t>
  </si>
  <si>
    <t>Иностранный язык</t>
  </si>
  <si>
    <t>Физическая культура</t>
  </si>
  <si>
    <t>Основы философии</t>
  </si>
  <si>
    <t>ПДП</t>
  </si>
  <si>
    <t>ГИА</t>
  </si>
  <si>
    <t>Безопасность жизнедеятельности</t>
  </si>
  <si>
    <t>Психология общения</t>
  </si>
  <si>
    <t>Учебная практика</t>
  </si>
  <si>
    <t>ОП.08.</t>
  </si>
  <si>
    <t>ОП.09.</t>
  </si>
  <si>
    <t>сам. раб. ст.</t>
  </si>
  <si>
    <t>52</t>
  </si>
  <si>
    <t>10</t>
  </si>
  <si>
    <t>ПА</t>
  </si>
  <si>
    <t>Промежуточная аттестация</t>
  </si>
  <si>
    <t>УП.04</t>
  </si>
  <si>
    <t>2 сен. -8 сент.</t>
  </si>
  <si>
    <t>30 сент.-6 окт.</t>
  </si>
  <si>
    <t>4 нояб.-10 нояб.</t>
  </si>
  <si>
    <t>2 дек.-8 дек.</t>
  </si>
  <si>
    <t>30 дек.-5 янв.</t>
  </si>
  <si>
    <t>13 янв.-19 янв.</t>
  </si>
  <si>
    <t>03 фев.-09 фев.</t>
  </si>
  <si>
    <t>02 мар.- 08 мар.</t>
  </si>
  <si>
    <t>30 мар.- 05 апр.</t>
  </si>
  <si>
    <t>04 мая - 10 мая</t>
  </si>
  <si>
    <t>01 июн.- 07 июн.</t>
  </si>
  <si>
    <t>29 июл.-05 июл.</t>
  </si>
  <si>
    <t>ОД.00</t>
  </si>
  <si>
    <t>Общеобразовательный учебный цикл</t>
  </si>
  <si>
    <t>ОД.01.</t>
  </si>
  <si>
    <t>Учебные дисциплины</t>
  </si>
  <si>
    <t>ОД.01.01.</t>
  </si>
  <si>
    <t>ОД.01.03.</t>
  </si>
  <si>
    <t>ОД.01.04.</t>
  </si>
  <si>
    <t>ОД.01.05.</t>
  </si>
  <si>
    <t>ОД.01.06.</t>
  </si>
  <si>
    <t>ОД.01.07.</t>
  </si>
  <si>
    <t>ОД.01.08.</t>
  </si>
  <si>
    <t>ОД.01.09.</t>
  </si>
  <si>
    <t>ОД.02.</t>
  </si>
  <si>
    <t>Профильные учебные
 дисциплины</t>
  </si>
  <si>
    <t>ОД.02.02.</t>
  </si>
  <si>
    <t>ОД.02.04.</t>
  </si>
  <si>
    <t>ОД.02.09.</t>
  </si>
  <si>
    <t>П.00</t>
  </si>
  <si>
    <t>Профессиональный учебный цикл</t>
  </si>
  <si>
    <t>Общепрофессиональные дисциплины</t>
  </si>
  <si>
    <t>ОП.01.</t>
  </si>
  <si>
    <t>ОП.02.</t>
  </si>
  <si>
    <t>ПМ.01.</t>
  </si>
  <si>
    <t>Аналитическая и художественно - исполнительская деятельность</t>
  </si>
  <si>
    <t>Реставрация, консервация, музейное хранение</t>
  </si>
  <si>
    <t>ДР.00</t>
  </si>
  <si>
    <t>Дополнительная работа над 
завершением программного
 материала</t>
  </si>
  <si>
    <t>ДР.01.</t>
  </si>
  <si>
    <t>ДР.02</t>
  </si>
  <si>
    <t>Дополнительная работа
(рисунок)</t>
  </si>
  <si>
    <t>Дополнительная работа
(живопись)</t>
  </si>
  <si>
    <t>Математика и информатика</t>
  </si>
  <si>
    <t>Естествознание</t>
  </si>
  <si>
    <t>География</t>
  </si>
  <si>
    <t>Основы безопасности жизнедеятельности</t>
  </si>
  <si>
    <t>Русский язык</t>
  </si>
  <si>
    <t>Литература</t>
  </si>
  <si>
    <t>Черчение и перспектива</t>
  </si>
  <si>
    <t>Спецбиология</t>
  </si>
  <si>
    <t>Рисунок</t>
  </si>
  <si>
    <t>Живопись</t>
  </si>
  <si>
    <t>Композиция</t>
  </si>
  <si>
    <t>ОГСЭ.00</t>
  </si>
  <si>
    <t>Общий гуманитарный и социально - экономический цикл</t>
  </si>
  <si>
    <t>ПП</t>
  </si>
  <si>
    <t>Производственная практика</t>
  </si>
  <si>
    <t>ОД.01.02.</t>
  </si>
  <si>
    <t>Обществознание</t>
  </si>
  <si>
    <t>ОД.02.01.</t>
  </si>
  <si>
    <t>История мировой культуры</t>
  </si>
  <si>
    <t>ОД.02.03.</t>
  </si>
  <si>
    <t>История искусств</t>
  </si>
  <si>
    <t>ОД.02.05.</t>
  </si>
  <si>
    <t>Пластическая анатомия</t>
  </si>
  <si>
    <t>ОД.02.06.</t>
  </si>
  <si>
    <t>Информационные технологии</t>
  </si>
  <si>
    <t>Спецхимия</t>
  </si>
  <si>
    <t>ОГСЭ.02.</t>
  </si>
  <si>
    <t>ОГСЭ.04.</t>
  </si>
  <si>
    <t>ОГСЭ.05.</t>
  </si>
  <si>
    <t>ОП.03.</t>
  </si>
  <si>
    <t>УП</t>
  </si>
  <si>
    <t>ОГСЭ.01.</t>
  </si>
  <si>
    <t>ОГСЭ.03.</t>
  </si>
  <si>
    <t>Преддипломная практика</t>
  </si>
  <si>
    <t>Гос.итоговая аттестация (8 нед.)</t>
  </si>
  <si>
    <t>30 авг. -05 сент.</t>
  </si>
  <si>
    <t>27 сент.-03 окт.</t>
  </si>
  <si>
    <t>01 нояб.-07 нояб.</t>
  </si>
  <si>
    <t>29 ноя.-05 дек.</t>
  </si>
  <si>
    <t>27 дек.-02 янв.</t>
  </si>
  <si>
    <t>10 янв.-16 янв.</t>
  </si>
  <si>
    <t>31 янв.-06 фев.</t>
  </si>
  <si>
    <t>28 фев.- 06 мар.</t>
  </si>
  <si>
    <t>28 мар.- 03 апр.</t>
  </si>
  <si>
    <t>02 мая - 08 мая</t>
  </si>
  <si>
    <t>30 мая.- 05 июн.</t>
  </si>
  <si>
    <t>27 июл.-03 июл.</t>
  </si>
  <si>
    <t>Заместитель директора по УМР_______________________ Н.Л.Хмарная</t>
  </si>
  <si>
    <t>1 курс, 2016-2017 учебный год</t>
  </si>
  <si>
    <t>2 курс, 2017-2018 учебный год</t>
  </si>
  <si>
    <t>ОП.04.</t>
  </si>
  <si>
    <t>Мастерство эстампа</t>
  </si>
  <si>
    <t>ОП.11.</t>
  </si>
  <si>
    <t>ОП.10.</t>
  </si>
  <si>
    <t>История книги</t>
  </si>
  <si>
    <t>3 курс, 2018-2019 учебный год</t>
  </si>
  <si>
    <t>Технико - технологические
 исследования (ТТИ)</t>
  </si>
  <si>
    <t>4 курс, завершающий, 2019-2020 учебный год</t>
  </si>
  <si>
    <r>
      <t xml:space="preserve">Реставрация, консервация, </t>
    </r>
    <r>
      <rPr>
        <b/>
        <sz val="8"/>
        <color theme="1"/>
        <rFont val="Arial"/>
        <family val="2"/>
        <charset val="204"/>
      </rPr>
      <t>музейное хранение</t>
    </r>
  </si>
  <si>
    <r>
      <rPr>
        <b/>
        <sz val="8"/>
        <color theme="1"/>
        <rFont val="Arial"/>
        <family val="2"/>
        <charset val="204"/>
      </rPr>
      <t>Реставрация, консервация,</t>
    </r>
    <r>
      <rPr>
        <sz val="8"/>
        <color theme="1"/>
        <rFont val="Arial"/>
        <family val="2"/>
        <charset val="204"/>
      </rPr>
      <t xml:space="preserve"> музейное хранение</t>
    </r>
  </si>
  <si>
    <t>5 сен. -11 сент.</t>
  </si>
  <si>
    <t>03 окт.-09 окт.</t>
  </si>
  <si>
    <t>07 нояб.-13 нояб.</t>
  </si>
  <si>
    <t>05 дек.-11 дек.</t>
  </si>
  <si>
    <t>02 янв.-08 янв.</t>
  </si>
  <si>
    <t>16 янв.-22 янв.</t>
  </si>
  <si>
    <t>06 фев.-12 фев.</t>
  </si>
  <si>
    <t>06 мар.-12 мар.</t>
  </si>
  <si>
    <t>03 апр.- 09 апр.</t>
  </si>
  <si>
    <t>08 мая - 14 мая</t>
  </si>
  <si>
    <t>05 июн.- 11 июн.</t>
  </si>
  <si>
    <t>03 июл.-09 июл.</t>
  </si>
  <si>
    <t>04 сент. -10 сент.</t>
  </si>
  <si>
    <t>02 окт.-08 окт.</t>
  </si>
  <si>
    <t>06 нояб.-12 нояб.</t>
  </si>
  <si>
    <t>04 дек.-10 дек.</t>
  </si>
  <si>
    <t>01 янв.-07 янв.</t>
  </si>
  <si>
    <t>15 янв.-21 янв.</t>
  </si>
  <si>
    <t>05 фев.-11 фев.</t>
  </si>
  <si>
    <t>05 мар.- 11 мар.</t>
  </si>
  <si>
    <t>02 апр.- 08 апр.</t>
  </si>
  <si>
    <t>07 мая - 13 мая</t>
  </si>
  <si>
    <t>04 июн.- 10 июн.</t>
  </si>
  <si>
    <t>02 июл.-08 июл.</t>
  </si>
  <si>
    <t>МДК.01.01.</t>
  </si>
  <si>
    <t>УП.01.</t>
  </si>
  <si>
    <t>Дополнительная работа над 
завершением программного  материала</t>
  </si>
  <si>
    <t>Профессиональные модули</t>
  </si>
  <si>
    <t>Профильные учебные  дисциплины</t>
  </si>
  <si>
    <t>Дополнительная работа (рисунок)</t>
  </si>
  <si>
    <t>Дополнительная работа (живопись)</t>
  </si>
  <si>
    <t>Всего экзаменов</t>
  </si>
  <si>
    <t>Всего зачетов, дифференцированных зачетов</t>
  </si>
  <si>
    <t>всего аттестаций</t>
  </si>
  <si>
    <t>Дополнительная работа над завершением программного  материала</t>
  </si>
  <si>
    <t>Технико - технологические  исследования (ТТИ)</t>
  </si>
  <si>
    <t>27 июн.-03 июл.</t>
  </si>
  <si>
    <t>29 июн.-05 июл.</t>
  </si>
  <si>
    <t>КР</t>
  </si>
  <si>
    <t>ДЗ</t>
  </si>
  <si>
    <t>З</t>
  </si>
  <si>
    <t>Э</t>
  </si>
  <si>
    <t>Всего зачетов/диф.зачетов 
за учебный год</t>
  </si>
  <si>
    <t>Всего экзаменов 
за учебный год</t>
  </si>
  <si>
    <t>КАНИКУЛЫ</t>
  </si>
  <si>
    <t xml:space="preserve">Мастерство </t>
  </si>
  <si>
    <t>Мастерство</t>
  </si>
  <si>
    <t>История костюма</t>
  </si>
  <si>
    <t>Этнография</t>
  </si>
  <si>
    <t>ОП.10</t>
  </si>
  <si>
    <t>1.1 Календарный график учебного процесса специализации "Реставрация, консервация произведений ДПИ из текстиля"</t>
  </si>
  <si>
    <t>1.2. График аттестаций специализации "Реставрация, консервация произведений ДПИ из текстиля"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</si>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</sst>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4" fillId="0" borderId="1" xfId="0" applyFont="1" applyFill="1" applyBorder="1" applyAlignment="1">
      <alignment horizontal="center" vertical="center" textRotation="90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5" fillId="4" borderId="5" xfId="0" applyFont="1" applyFill="1" applyBorder="1" applyAlignment="1">
      <alignment vertical="center" textRotation="90"/>
    </xf>
    <xf numFmtId="0" fontId="5" fillId="4" borderId="7" xfId="0" applyFont="1" applyFill="1" applyBorder="1" applyAlignment="1">
      <alignment vertical="center" textRotation="90"/>
    </xf>
    <xf numFmtId="0" fontId="9" fillId="3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 textRotation="90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/>
      <protection locked="0"/>
    </xf>
    <xf numFmtId="0" fontId="10" fillId="0" borderId="5" xfId="0" applyFont="1" applyBorder="1" applyAlignment="1" applyProtection="1">
      <alignment vertical="center" textRotation="90"/>
      <protection locked="0"/>
    </xf>
    <xf numFmtId="0" fontId="4" fillId="4" borderId="5" xfId="0" applyFont="1" applyFill="1" applyBorder="1" applyAlignment="1">
      <alignment vertical="center" textRotation="90"/>
    </xf>
    <xf numFmtId="0" fontId="4" fillId="4" borderId="7" xfId="0" applyFont="1" applyFill="1" applyBorder="1" applyAlignment="1">
      <alignment vertical="center" textRotation="9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4" fillId="6" borderId="4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5" borderId="17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15" fillId="6" borderId="4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 textRotation="90"/>
      <protection locked="0"/>
    </xf>
    <xf numFmtId="0" fontId="16" fillId="4" borderId="21" xfId="0" applyFont="1" applyFill="1" applyBorder="1" applyAlignment="1" applyProtection="1">
      <alignment horizontal="center" vertical="center" textRotation="90"/>
      <protection locked="0"/>
    </xf>
    <xf numFmtId="0" fontId="16" fillId="4" borderId="8" xfId="0" applyFont="1" applyFill="1" applyBorder="1" applyAlignment="1" applyProtection="1">
      <alignment horizontal="center" vertical="center" textRotation="90"/>
      <protection locked="0"/>
    </xf>
    <xf numFmtId="0" fontId="16" fillId="4" borderId="25" xfId="0" applyFont="1" applyFill="1" applyBorder="1" applyAlignment="1" applyProtection="1">
      <alignment horizontal="center" vertical="center" textRotation="90"/>
      <protection locked="0"/>
    </xf>
    <xf numFmtId="0" fontId="16" fillId="4" borderId="0" xfId="0" applyFont="1" applyFill="1" applyBorder="1" applyAlignment="1" applyProtection="1">
      <alignment horizontal="center" vertical="center" textRotation="90"/>
      <protection locked="0"/>
    </xf>
    <xf numFmtId="0" fontId="16" fillId="4" borderId="26" xfId="0" applyFont="1" applyFill="1" applyBorder="1" applyAlignment="1" applyProtection="1">
      <alignment horizontal="center" vertical="center" textRotation="90"/>
      <protection locked="0"/>
    </xf>
    <xf numFmtId="0" fontId="16" fillId="4" borderId="19" xfId="0" applyFont="1" applyFill="1" applyBorder="1" applyAlignment="1" applyProtection="1">
      <alignment horizontal="center" vertical="center" textRotation="90"/>
      <protection locked="0"/>
    </xf>
    <xf numFmtId="0" fontId="16" fillId="4" borderId="27" xfId="0" applyFont="1" applyFill="1" applyBorder="1" applyAlignment="1" applyProtection="1">
      <alignment horizontal="center" vertical="center" textRotation="90"/>
      <protection locked="0"/>
    </xf>
    <xf numFmtId="0" fontId="16" fillId="4" borderId="20" xfId="0" applyFont="1" applyFill="1" applyBorder="1" applyAlignment="1" applyProtection="1">
      <alignment horizontal="center" vertical="center" textRotation="90"/>
      <protection locked="0"/>
    </xf>
    <xf numFmtId="0" fontId="10" fillId="3" borderId="2" xfId="0" applyFont="1" applyFill="1" applyBorder="1" applyAlignment="1" applyProtection="1">
      <alignment horizontal="center" vertical="center" textRotation="90"/>
      <protection locked="0"/>
    </xf>
    <xf numFmtId="0" fontId="10" fillId="3" borderId="3" xfId="0" applyFont="1" applyFill="1" applyBorder="1" applyAlignment="1" applyProtection="1">
      <alignment horizontal="center" vertical="center" textRotation="90"/>
      <protection locked="0"/>
    </xf>
    <xf numFmtId="0" fontId="10" fillId="3" borderId="4" xfId="0" applyFont="1" applyFill="1" applyBorder="1" applyAlignment="1" applyProtection="1">
      <alignment horizontal="center" vertical="center" textRotation="90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3" fillId="0" borderId="6" xfId="0" applyFont="1" applyBorder="1" applyAlignment="1" applyProtection="1">
      <alignment horizontal="center" vertical="center" textRotation="90"/>
      <protection locked="0"/>
    </xf>
    <xf numFmtId="0" fontId="3" fillId="0" borderId="7" xfId="0" applyFont="1" applyBorder="1" applyAlignment="1" applyProtection="1">
      <alignment horizontal="center" vertical="center" textRotation="90"/>
      <protection locked="0"/>
    </xf>
    <xf numFmtId="0" fontId="16" fillId="4" borderId="18" xfId="0" applyFont="1" applyFill="1" applyBorder="1" applyAlignment="1">
      <alignment horizontal="center" vertical="center" textRotation="90"/>
    </xf>
    <xf numFmtId="0" fontId="16" fillId="4" borderId="8" xfId="0" applyFont="1" applyFill="1" applyBorder="1" applyAlignment="1">
      <alignment horizontal="center" vertical="center" textRotation="90"/>
    </xf>
    <xf numFmtId="0" fontId="16" fillId="4" borderId="25" xfId="0" applyFont="1" applyFill="1" applyBorder="1" applyAlignment="1">
      <alignment horizontal="center" vertical="center" textRotation="90"/>
    </xf>
    <xf numFmtId="0" fontId="16" fillId="4" borderId="26" xfId="0" applyFont="1" applyFill="1" applyBorder="1" applyAlignment="1">
      <alignment horizontal="center" vertical="center" textRotation="90"/>
    </xf>
    <xf numFmtId="0" fontId="16" fillId="4" borderId="19" xfId="0" applyFont="1" applyFill="1" applyBorder="1" applyAlignment="1">
      <alignment horizontal="center" vertical="center" textRotation="90"/>
    </xf>
    <xf numFmtId="0" fontId="16" fillId="4" borderId="20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10" fillId="3" borderId="23" xfId="0" applyFont="1" applyFill="1" applyBorder="1" applyAlignment="1" applyProtection="1">
      <alignment horizontal="right" vertical="center" wrapText="1"/>
      <protection locked="0"/>
    </xf>
    <xf numFmtId="0" fontId="10" fillId="3" borderId="24" xfId="0" applyFont="1" applyFill="1" applyBorder="1" applyAlignment="1" applyProtection="1">
      <alignment horizontal="right" vertical="center"/>
      <protection locked="0"/>
    </xf>
    <xf numFmtId="0" fontId="10" fillId="3" borderId="17" xfId="0" applyFont="1" applyFill="1" applyBorder="1" applyAlignment="1" applyProtection="1">
      <alignment horizontal="right" vertical="center" wrapText="1"/>
      <protection locked="0"/>
    </xf>
    <xf numFmtId="0" fontId="10" fillId="3" borderId="13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 textRotation="90"/>
      <protection locked="0"/>
    </xf>
    <xf numFmtId="0" fontId="6" fillId="0" borderId="4" xfId="0" applyFont="1" applyBorder="1" applyAlignment="1" applyProtection="1">
      <alignment horizontal="center" vertical="center" textRotation="90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3" xfId="0" applyFont="1" applyBorder="1" applyAlignment="1" applyProtection="1">
      <alignment horizontal="center" vertical="center" textRotation="90"/>
      <protection locked="0"/>
    </xf>
    <xf numFmtId="0" fontId="7" fillId="0" borderId="12" xfId="0" applyFont="1" applyBorder="1" applyAlignment="1" applyProtection="1">
      <alignment horizontal="center" vertical="center" textRotation="90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right" vertical="center" wrapText="1"/>
      <protection locked="0"/>
    </xf>
    <xf numFmtId="0" fontId="10" fillId="4" borderId="24" xfId="0" applyFont="1" applyFill="1" applyBorder="1" applyAlignment="1" applyProtection="1">
      <alignment horizontal="right" vertical="center"/>
      <protection locked="0"/>
    </xf>
    <xf numFmtId="0" fontId="10" fillId="4" borderId="16" xfId="0" applyFont="1" applyFill="1" applyBorder="1" applyAlignment="1" applyProtection="1">
      <alignment horizontal="right" vertical="center"/>
      <protection locked="0"/>
    </xf>
    <xf numFmtId="0" fontId="10" fillId="4" borderId="17" xfId="0" applyFont="1" applyFill="1" applyBorder="1" applyAlignment="1" applyProtection="1">
      <alignment horizontal="right" vertical="center" wrapText="1"/>
      <protection locked="0"/>
    </xf>
    <xf numFmtId="0" fontId="10" fillId="4" borderId="22" xfId="0" applyFont="1" applyFill="1" applyBorder="1" applyAlignment="1" applyProtection="1">
      <alignment horizontal="right" vertical="center"/>
      <protection locked="0"/>
    </xf>
    <xf numFmtId="0" fontId="10" fillId="4" borderId="13" xfId="0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textRotation="90"/>
      <protection locked="0"/>
    </xf>
    <xf numFmtId="0" fontId="10" fillId="0" borderId="6" xfId="0" applyFont="1" applyBorder="1" applyAlignment="1" applyProtection="1">
      <alignment horizontal="center" vertical="center" textRotation="90"/>
      <protection locked="0"/>
    </xf>
    <xf numFmtId="0" fontId="10" fillId="0" borderId="7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 textRotation="90"/>
      <protection locked="0"/>
    </xf>
    <xf numFmtId="0" fontId="5" fillId="4" borderId="8" xfId="0" applyFont="1" applyFill="1" applyBorder="1" applyAlignment="1" applyProtection="1">
      <alignment horizontal="center" vertical="center" textRotation="90"/>
      <protection locked="0"/>
    </xf>
    <xf numFmtId="0" fontId="5" fillId="4" borderId="25" xfId="0" applyFont="1" applyFill="1" applyBorder="1" applyAlignment="1" applyProtection="1">
      <alignment horizontal="center" vertical="center" textRotation="90"/>
      <protection locked="0"/>
    </xf>
    <xf numFmtId="0" fontId="5" fillId="4" borderId="26" xfId="0" applyFont="1" applyFill="1" applyBorder="1" applyAlignment="1" applyProtection="1">
      <alignment horizontal="center" vertical="center" textRotation="90"/>
      <protection locked="0"/>
    </xf>
    <xf numFmtId="0" fontId="5" fillId="4" borderId="19" xfId="0" applyFont="1" applyFill="1" applyBorder="1" applyAlignment="1" applyProtection="1">
      <alignment horizontal="center" vertical="center" textRotation="90"/>
      <protection locked="0"/>
    </xf>
    <xf numFmtId="0" fontId="5" fillId="4" borderId="20" xfId="0" applyFont="1" applyFill="1" applyBorder="1" applyAlignment="1" applyProtection="1">
      <alignment horizontal="center" vertical="center" textRotation="90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textRotation="90"/>
      <protection locked="0"/>
    </xf>
    <xf numFmtId="0" fontId="4" fillId="0" borderId="3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 applyProtection="1">
      <alignment vertical="center"/>
      <protection locked="0"/>
    </xf>
    <xf numFmtId="0" fontId="10" fillId="3" borderId="7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 textRotation="90"/>
      <protection locked="0"/>
    </xf>
    <xf numFmtId="0" fontId="4" fillId="3" borderId="3" xfId="0" applyFont="1" applyFill="1" applyBorder="1" applyAlignment="1" applyProtection="1">
      <alignment horizontal="center" vertical="center" textRotation="90"/>
      <protection locked="0"/>
    </xf>
    <xf numFmtId="0" fontId="4" fillId="3" borderId="4" xfId="0" applyFont="1" applyFill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10" fillId="3" borderId="5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 textRotation="90" wrapText="1"/>
    </xf>
    <xf numFmtId="0" fontId="17" fillId="4" borderId="18" xfId="0" applyFont="1" applyFill="1" applyBorder="1" applyAlignment="1" applyProtection="1">
      <alignment horizontal="center" vertical="center" textRotation="90"/>
      <protection locked="0"/>
    </xf>
    <xf numFmtId="0" fontId="17" fillId="4" borderId="21" xfId="0" applyFont="1" applyFill="1" applyBorder="1" applyAlignment="1" applyProtection="1">
      <alignment horizontal="center" vertical="center" textRotation="90"/>
      <protection locked="0"/>
    </xf>
    <xf numFmtId="0" fontId="17" fillId="4" borderId="8" xfId="0" applyFont="1" applyFill="1" applyBorder="1" applyAlignment="1" applyProtection="1">
      <alignment horizontal="center" vertical="center" textRotation="90"/>
      <protection locked="0"/>
    </xf>
    <xf numFmtId="0" fontId="17" fillId="4" borderId="25" xfId="0" applyFont="1" applyFill="1" applyBorder="1" applyAlignment="1" applyProtection="1">
      <alignment horizontal="center" vertical="center" textRotation="90"/>
      <protection locked="0"/>
    </xf>
    <xf numFmtId="0" fontId="17" fillId="4" borderId="0" xfId="0" applyFont="1" applyFill="1" applyBorder="1" applyAlignment="1" applyProtection="1">
      <alignment horizontal="center" vertical="center" textRotation="90"/>
      <protection locked="0"/>
    </xf>
    <xf numFmtId="0" fontId="17" fillId="4" borderId="26" xfId="0" applyFont="1" applyFill="1" applyBorder="1" applyAlignment="1" applyProtection="1">
      <alignment horizontal="center" vertical="center" textRotation="90"/>
      <protection locked="0"/>
    </xf>
    <xf numFmtId="0" fontId="17" fillId="4" borderId="19" xfId="0" applyFont="1" applyFill="1" applyBorder="1" applyAlignment="1" applyProtection="1">
      <alignment horizontal="center" vertical="center" textRotation="90"/>
      <protection locked="0"/>
    </xf>
    <xf numFmtId="0" fontId="17" fillId="4" borderId="27" xfId="0" applyFont="1" applyFill="1" applyBorder="1" applyAlignment="1" applyProtection="1">
      <alignment horizontal="center" vertical="center" textRotation="90"/>
      <protection locked="0"/>
    </xf>
    <xf numFmtId="0" fontId="17" fillId="4" borderId="20" xfId="0" applyFont="1" applyFill="1" applyBorder="1" applyAlignment="1" applyProtection="1">
      <alignment horizontal="center" vertical="center" textRotation="90"/>
      <protection locked="0"/>
    </xf>
  </cellXfs>
  <cellStyles count="1">
    <cellStyle name="Обычный" xfId="0" builtinId="0"/>
  </cellStyles>
  <dxfs count="16"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4" tint="0.79998168889431442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70"/>
  <sheetViews>
    <sheetView tabSelected="1" topLeftCell="A157" zoomScale="126" zoomScaleNormal="126" workbookViewId="0">
      <pane xSplit="3" topLeftCell="AB1" activePane="topRight" state="frozen"/>
      <selection activeCell="A53" sqref="A53"/>
      <selection pane="topRight" activeCell="A138" sqref="A138:BD169"/>
    </sheetView>
  </sheetViews>
  <sheetFormatPr defaultRowHeight="15" x14ac:dyDescent="0.25"/>
  <cols>
    <col min="1" max="1" width="3.42578125" style="3" customWidth="1"/>
    <col min="2" max="2" width="9.5703125" style="3" customWidth="1"/>
    <col min="3" max="3" width="40.140625" style="3" customWidth="1"/>
    <col min="4" max="18" width="2.28515625" style="3" customWidth="1"/>
    <col min="19" max="19" width="3.5703125" style="3" customWidth="1"/>
    <col min="20" max="20" width="5" style="3" customWidth="1"/>
    <col min="21" max="22" width="3.28515625" style="3" customWidth="1"/>
    <col min="23" max="32" width="2.28515625" style="3" customWidth="1"/>
    <col min="33" max="33" width="3" style="3" customWidth="1"/>
    <col min="34" max="34" width="3.85546875" style="3" customWidth="1"/>
    <col min="35" max="39" width="2.28515625" style="3" customWidth="1"/>
    <col min="40" max="40" width="3.42578125" style="3" customWidth="1"/>
    <col min="41" max="41" width="2.28515625" style="3" customWidth="1"/>
    <col min="42" max="42" width="3.140625" style="3" customWidth="1"/>
    <col min="43" max="45" width="2.28515625" style="3" customWidth="1"/>
    <col min="46" max="46" width="3.7109375" style="3" customWidth="1"/>
    <col min="47" max="47" width="5.140625" style="3" customWidth="1"/>
    <col min="48" max="55" width="3.28515625" style="3" customWidth="1"/>
    <col min="56" max="56" width="4.28515625" style="3" customWidth="1"/>
    <col min="57" max="16384" width="9.140625" style="3"/>
  </cols>
  <sheetData>
    <row r="1" spans="1:56" ht="19.5" customHeight="1" x14ac:dyDescent="0.25">
      <c r="A1" s="27" t="s">
        <v>211</v>
      </c>
      <c r="B1" s="1"/>
      <c r="C1" s="1"/>
      <c r="D1" s="1"/>
      <c r="E1" s="1"/>
      <c r="F1" s="1"/>
      <c r="G1" s="1"/>
      <c r="H1" s="1"/>
      <c r="I1" s="2"/>
      <c r="J1" s="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56" ht="70.5" customHeight="1" x14ac:dyDescent="0.25">
      <c r="A2" s="301" t="s">
        <v>37</v>
      </c>
      <c r="B2" s="301" t="s">
        <v>14</v>
      </c>
      <c r="C2" s="282" t="s">
        <v>16</v>
      </c>
      <c r="D2" s="4" t="s">
        <v>160</v>
      </c>
      <c r="E2" s="236" t="s">
        <v>2</v>
      </c>
      <c r="F2" s="237"/>
      <c r="G2" s="238"/>
      <c r="H2" s="4" t="s">
        <v>161</v>
      </c>
      <c r="I2" s="236" t="s">
        <v>3</v>
      </c>
      <c r="J2" s="237"/>
      <c r="K2" s="237"/>
      <c r="L2" s="238"/>
      <c r="M2" s="4" t="s">
        <v>162</v>
      </c>
      <c r="N2" s="236" t="s">
        <v>4</v>
      </c>
      <c r="O2" s="237"/>
      <c r="P2" s="238"/>
      <c r="Q2" s="4" t="s">
        <v>163</v>
      </c>
      <c r="R2" s="236" t="s">
        <v>5</v>
      </c>
      <c r="S2" s="237"/>
      <c r="T2" s="238"/>
      <c r="U2" s="4" t="s">
        <v>164</v>
      </c>
      <c r="V2" s="31"/>
      <c r="W2" s="4" t="s">
        <v>165</v>
      </c>
      <c r="X2" s="236" t="s">
        <v>6</v>
      </c>
      <c r="Y2" s="238"/>
      <c r="Z2" s="4" t="s">
        <v>166</v>
      </c>
      <c r="AA2" s="236" t="s">
        <v>7</v>
      </c>
      <c r="AB2" s="237"/>
      <c r="AC2" s="238"/>
      <c r="AD2" s="4" t="s">
        <v>167</v>
      </c>
      <c r="AE2" s="236" t="s">
        <v>8</v>
      </c>
      <c r="AF2" s="237"/>
      <c r="AG2" s="238"/>
      <c r="AH2" s="4" t="s">
        <v>168</v>
      </c>
      <c r="AI2" s="236" t="s">
        <v>9</v>
      </c>
      <c r="AJ2" s="237"/>
      <c r="AK2" s="237"/>
      <c r="AL2" s="238"/>
      <c r="AM2" s="4" t="s">
        <v>169</v>
      </c>
      <c r="AN2" s="236" t="s">
        <v>10</v>
      </c>
      <c r="AO2" s="237"/>
      <c r="AP2" s="238"/>
      <c r="AQ2" s="4" t="s">
        <v>170</v>
      </c>
      <c r="AR2" s="236" t="s">
        <v>11</v>
      </c>
      <c r="AS2" s="237"/>
      <c r="AT2" s="238"/>
      <c r="AU2" s="4" t="s">
        <v>171</v>
      </c>
      <c r="AV2" s="236" t="s">
        <v>12</v>
      </c>
      <c r="AW2" s="237"/>
      <c r="AX2" s="237"/>
      <c r="AY2" s="238"/>
      <c r="AZ2" s="236" t="s">
        <v>13</v>
      </c>
      <c r="BA2" s="237"/>
      <c r="BB2" s="237"/>
      <c r="BC2" s="238"/>
      <c r="BD2" s="232" t="s">
        <v>193</v>
      </c>
    </row>
    <row r="3" spans="1:56" ht="14.25" customHeight="1" x14ac:dyDescent="0.25">
      <c r="A3" s="302"/>
      <c r="B3" s="302"/>
      <c r="C3" s="283"/>
      <c r="D3" s="235" t="s">
        <v>1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3"/>
    </row>
    <row r="4" spans="1:56" x14ac:dyDescent="0.25">
      <c r="A4" s="302"/>
      <c r="B4" s="302"/>
      <c r="C4" s="283"/>
      <c r="D4" s="5">
        <v>36</v>
      </c>
      <c r="E4" s="5">
        <v>37</v>
      </c>
      <c r="F4" s="5">
        <v>38</v>
      </c>
      <c r="G4" s="5">
        <v>39</v>
      </c>
      <c r="H4" s="5">
        <v>40</v>
      </c>
      <c r="I4" s="5">
        <v>41</v>
      </c>
      <c r="J4" s="5">
        <v>42</v>
      </c>
      <c r="K4" s="5">
        <v>43</v>
      </c>
      <c r="L4" s="5">
        <v>44</v>
      </c>
      <c r="M4" s="5">
        <v>45</v>
      </c>
      <c r="N4" s="5">
        <v>46</v>
      </c>
      <c r="O4" s="5">
        <v>47</v>
      </c>
      <c r="P4" s="5">
        <v>48</v>
      </c>
      <c r="Q4" s="5">
        <v>49</v>
      </c>
      <c r="R4" s="5">
        <v>50</v>
      </c>
      <c r="S4" s="5">
        <v>51</v>
      </c>
      <c r="T4" s="6" t="s">
        <v>52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53</v>
      </c>
      <c r="AE4" s="5">
        <v>11</v>
      </c>
      <c r="AF4" s="5">
        <v>12</v>
      </c>
      <c r="AG4" s="5">
        <v>13</v>
      </c>
      <c r="AH4" s="5">
        <v>14</v>
      </c>
      <c r="AI4" s="5">
        <v>15</v>
      </c>
      <c r="AJ4" s="5">
        <v>16</v>
      </c>
      <c r="AK4" s="5">
        <v>17</v>
      </c>
      <c r="AL4" s="5">
        <v>18</v>
      </c>
      <c r="AM4" s="5">
        <v>19</v>
      </c>
      <c r="AN4" s="5">
        <v>20</v>
      </c>
      <c r="AO4" s="5">
        <v>21</v>
      </c>
      <c r="AP4" s="5">
        <v>22</v>
      </c>
      <c r="AQ4" s="5">
        <v>23</v>
      </c>
      <c r="AR4" s="5">
        <v>24</v>
      </c>
      <c r="AS4" s="5">
        <v>25</v>
      </c>
      <c r="AT4" s="5">
        <v>26</v>
      </c>
      <c r="AU4" s="7">
        <v>27</v>
      </c>
      <c r="AV4" s="7">
        <v>28</v>
      </c>
      <c r="AW4" s="7">
        <v>29</v>
      </c>
      <c r="AX4" s="7">
        <v>30</v>
      </c>
      <c r="AY4" s="7">
        <v>31</v>
      </c>
      <c r="AZ4" s="7">
        <v>32</v>
      </c>
      <c r="BA4" s="7">
        <v>33</v>
      </c>
      <c r="BB4" s="7">
        <v>34</v>
      </c>
      <c r="BC4" s="7">
        <v>35</v>
      </c>
      <c r="BD4" s="233"/>
    </row>
    <row r="5" spans="1:56" ht="13.5" customHeight="1" x14ac:dyDescent="0.25">
      <c r="A5" s="302"/>
      <c r="B5" s="302"/>
      <c r="C5" s="283"/>
      <c r="D5" s="235" t="s">
        <v>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3"/>
    </row>
    <row r="6" spans="1:56" x14ac:dyDescent="0.25">
      <c r="A6" s="303"/>
      <c r="B6" s="303"/>
      <c r="C6" s="284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  <c r="S6" s="7">
        <v>16</v>
      </c>
      <c r="T6" s="8">
        <v>17</v>
      </c>
      <c r="U6" s="239" t="s">
        <v>204</v>
      </c>
      <c r="V6" s="240"/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7">
        <v>43</v>
      </c>
      <c r="AU6" s="7">
        <v>44</v>
      </c>
      <c r="AV6" s="7">
        <v>45</v>
      </c>
      <c r="AW6" s="7">
        <v>46</v>
      </c>
      <c r="AX6" s="7">
        <v>47</v>
      </c>
      <c r="AY6" s="7">
        <v>48</v>
      </c>
      <c r="AZ6" s="7">
        <v>49</v>
      </c>
      <c r="BA6" s="7">
        <v>50</v>
      </c>
      <c r="BB6" s="7">
        <v>51</v>
      </c>
      <c r="BC6" s="7">
        <v>52</v>
      </c>
      <c r="BD6" s="234"/>
    </row>
    <row r="7" spans="1:56" ht="25.5" customHeight="1" x14ac:dyDescent="0.25">
      <c r="A7" s="285" t="s">
        <v>148</v>
      </c>
      <c r="B7" s="81" t="s">
        <v>69</v>
      </c>
      <c r="C7" s="88" t="s">
        <v>70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241"/>
      <c r="V7" s="242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37"/>
      <c r="AV7" s="32"/>
      <c r="AW7" s="32"/>
      <c r="AX7" s="32"/>
      <c r="AY7" s="32"/>
      <c r="AZ7" s="32"/>
      <c r="BA7" s="32"/>
      <c r="BB7" s="32"/>
      <c r="BC7" s="32"/>
      <c r="BD7" s="39"/>
    </row>
    <row r="8" spans="1:56" ht="15.75" customHeight="1" x14ac:dyDescent="0.25">
      <c r="A8" s="286"/>
      <c r="B8" s="82" t="s">
        <v>71</v>
      </c>
      <c r="C8" s="89" t="s">
        <v>72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2"/>
      <c r="U8" s="241"/>
      <c r="V8" s="242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2"/>
      <c r="AV8" s="223" t="s">
        <v>204</v>
      </c>
      <c r="AW8" s="224"/>
      <c r="AX8" s="224"/>
      <c r="AY8" s="224"/>
      <c r="AZ8" s="224"/>
      <c r="BA8" s="224"/>
      <c r="BB8" s="224"/>
      <c r="BC8" s="225"/>
      <c r="BD8" s="307"/>
    </row>
    <row r="9" spans="1:56" ht="9.9499999999999993" customHeight="1" x14ac:dyDescent="0.25">
      <c r="A9" s="286"/>
      <c r="B9" s="295" t="s">
        <v>73</v>
      </c>
      <c r="C9" s="271" t="s">
        <v>41</v>
      </c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258" t="s">
        <v>212</v>
      </c>
      <c r="T9" s="216"/>
      <c r="U9" s="241"/>
      <c r="V9" s="242"/>
      <c r="W9" s="245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58" t="s">
        <v>199</v>
      </c>
      <c r="AU9" s="256"/>
      <c r="AV9" s="226"/>
      <c r="AW9" s="227"/>
      <c r="AX9" s="227"/>
      <c r="AY9" s="227"/>
      <c r="AZ9" s="227"/>
      <c r="BA9" s="227"/>
      <c r="BB9" s="227"/>
      <c r="BC9" s="228"/>
      <c r="BD9" s="308"/>
    </row>
    <row r="10" spans="1:56" ht="9.9499999999999993" customHeight="1" x14ac:dyDescent="0.25">
      <c r="A10" s="286"/>
      <c r="B10" s="295"/>
      <c r="C10" s="271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258"/>
      <c r="T10" s="217"/>
      <c r="U10" s="241"/>
      <c r="V10" s="242"/>
      <c r="W10" s="248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58"/>
      <c r="AU10" s="257"/>
      <c r="AV10" s="226"/>
      <c r="AW10" s="227"/>
      <c r="AX10" s="227"/>
      <c r="AY10" s="227"/>
      <c r="AZ10" s="227"/>
      <c r="BA10" s="227"/>
      <c r="BB10" s="227"/>
      <c r="BC10" s="228"/>
      <c r="BD10" s="308"/>
    </row>
    <row r="11" spans="1:56" ht="9.9499999999999993" customHeight="1" x14ac:dyDescent="0.25">
      <c r="A11" s="286"/>
      <c r="B11" s="296" t="s">
        <v>74</v>
      </c>
      <c r="C11" s="269" t="s">
        <v>100</v>
      </c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258" t="s">
        <v>212</v>
      </c>
      <c r="T11" s="216"/>
      <c r="U11" s="241"/>
      <c r="V11" s="242"/>
      <c r="W11" s="245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58"/>
      <c r="AU11" s="216" t="s">
        <v>201</v>
      </c>
      <c r="AV11" s="226"/>
      <c r="AW11" s="227"/>
      <c r="AX11" s="227"/>
      <c r="AY11" s="227"/>
      <c r="AZ11" s="227"/>
      <c r="BA11" s="227"/>
      <c r="BB11" s="227"/>
      <c r="BC11" s="228"/>
      <c r="BD11" s="308"/>
    </row>
    <row r="12" spans="1:56" ht="9.9499999999999993" customHeight="1" x14ac:dyDescent="0.25">
      <c r="A12" s="286"/>
      <c r="B12" s="297"/>
      <c r="C12" s="268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258"/>
      <c r="T12" s="217"/>
      <c r="U12" s="241"/>
      <c r="V12" s="242"/>
      <c r="W12" s="248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58"/>
      <c r="AU12" s="217"/>
      <c r="AV12" s="226"/>
      <c r="AW12" s="227"/>
      <c r="AX12" s="227"/>
      <c r="AY12" s="227"/>
      <c r="AZ12" s="227"/>
      <c r="BA12" s="227"/>
      <c r="BB12" s="227"/>
      <c r="BC12" s="228"/>
      <c r="BD12" s="308"/>
    </row>
    <row r="13" spans="1:56" ht="9.9499999999999993" customHeight="1" x14ac:dyDescent="0.25">
      <c r="A13" s="286"/>
      <c r="B13" s="296" t="s">
        <v>75</v>
      </c>
      <c r="C13" s="269" t="s">
        <v>101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258" t="s">
        <v>212</v>
      </c>
      <c r="T13" s="216"/>
      <c r="U13" s="241"/>
      <c r="V13" s="242"/>
      <c r="W13" s="245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58" t="s">
        <v>199</v>
      </c>
      <c r="AU13" s="216"/>
      <c r="AV13" s="226"/>
      <c r="AW13" s="227"/>
      <c r="AX13" s="227"/>
      <c r="AY13" s="227"/>
      <c r="AZ13" s="227"/>
      <c r="BA13" s="227"/>
      <c r="BB13" s="227"/>
      <c r="BC13" s="228"/>
      <c r="BD13" s="308"/>
    </row>
    <row r="14" spans="1:56" ht="9.9499999999999993" customHeight="1" x14ac:dyDescent="0.25">
      <c r="A14" s="286"/>
      <c r="B14" s="297"/>
      <c r="C14" s="268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258"/>
      <c r="T14" s="217"/>
      <c r="U14" s="241"/>
      <c r="V14" s="242"/>
      <c r="W14" s="248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58"/>
      <c r="AU14" s="217"/>
      <c r="AV14" s="226"/>
      <c r="AW14" s="227"/>
      <c r="AX14" s="227"/>
      <c r="AY14" s="227"/>
      <c r="AZ14" s="227"/>
      <c r="BA14" s="227"/>
      <c r="BB14" s="227"/>
      <c r="BC14" s="228"/>
      <c r="BD14" s="308"/>
    </row>
    <row r="15" spans="1:56" ht="9.9499999999999993" customHeight="1" x14ac:dyDescent="0.25">
      <c r="A15" s="286"/>
      <c r="B15" s="296" t="s">
        <v>76</v>
      </c>
      <c r="C15" s="269" t="s">
        <v>102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258" t="s">
        <v>199</v>
      </c>
      <c r="T15" s="216"/>
      <c r="U15" s="241"/>
      <c r="V15" s="242"/>
      <c r="W15" s="245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58"/>
      <c r="AU15" s="216"/>
      <c r="AV15" s="226"/>
      <c r="AW15" s="227"/>
      <c r="AX15" s="227"/>
      <c r="AY15" s="227"/>
      <c r="AZ15" s="227"/>
      <c r="BA15" s="227"/>
      <c r="BB15" s="227"/>
      <c r="BC15" s="228"/>
      <c r="BD15" s="308"/>
    </row>
    <row r="16" spans="1:56" ht="9.9499999999999993" customHeight="1" x14ac:dyDescent="0.25">
      <c r="A16" s="286"/>
      <c r="B16" s="297"/>
      <c r="C16" s="268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258"/>
      <c r="T16" s="217"/>
      <c r="U16" s="241"/>
      <c r="V16" s="242"/>
      <c r="W16" s="248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58"/>
      <c r="AU16" s="217"/>
      <c r="AV16" s="226"/>
      <c r="AW16" s="227"/>
      <c r="AX16" s="227"/>
      <c r="AY16" s="227"/>
      <c r="AZ16" s="227"/>
      <c r="BA16" s="227"/>
      <c r="BB16" s="227"/>
      <c r="BC16" s="228"/>
      <c r="BD16" s="308"/>
    </row>
    <row r="17" spans="1:56" ht="9.9499999999999993" customHeight="1" x14ac:dyDescent="0.25">
      <c r="A17" s="286"/>
      <c r="B17" s="296" t="s">
        <v>77</v>
      </c>
      <c r="C17" s="269" t="s">
        <v>42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258" t="s">
        <v>200</v>
      </c>
      <c r="T17" s="216"/>
      <c r="U17" s="241"/>
      <c r="V17" s="242"/>
      <c r="W17" s="245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58" t="s">
        <v>200</v>
      </c>
      <c r="AU17" s="216"/>
      <c r="AV17" s="226"/>
      <c r="AW17" s="227"/>
      <c r="AX17" s="227"/>
      <c r="AY17" s="227"/>
      <c r="AZ17" s="227"/>
      <c r="BA17" s="227"/>
      <c r="BB17" s="227"/>
      <c r="BC17" s="228"/>
      <c r="BD17" s="308"/>
    </row>
    <row r="18" spans="1:56" ht="9.9499999999999993" customHeight="1" x14ac:dyDescent="0.25">
      <c r="A18" s="286"/>
      <c r="B18" s="297"/>
      <c r="C18" s="268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258"/>
      <c r="T18" s="217"/>
      <c r="U18" s="241"/>
      <c r="V18" s="242"/>
      <c r="W18" s="248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58"/>
      <c r="AU18" s="217"/>
      <c r="AV18" s="226"/>
      <c r="AW18" s="227"/>
      <c r="AX18" s="227"/>
      <c r="AY18" s="227"/>
      <c r="AZ18" s="227"/>
      <c r="BA18" s="227"/>
      <c r="BB18" s="227"/>
      <c r="BC18" s="228"/>
      <c r="BD18" s="308"/>
    </row>
    <row r="19" spans="1:56" ht="11.25" customHeight="1" x14ac:dyDescent="0.25">
      <c r="A19" s="286"/>
      <c r="B19" s="296" t="s">
        <v>78</v>
      </c>
      <c r="C19" s="298" t="s">
        <v>103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258" t="s">
        <v>212</v>
      </c>
      <c r="T19" s="216"/>
      <c r="U19" s="241"/>
      <c r="V19" s="242"/>
      <c r="W19" s="245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58" t="s">
        <v>199</v>
      </c>
      <c r="AU19" s="216"/>
      <c r="AV19" s="226"/>
      <c r="AW19" s="227"/>
      <c r="AX19" s="227"/>
      <c r="AY19" s="227"/>
      <c r="AZ19" s="227"/>
      <c r="BA19" s="227"/>
      <c r="BB19" s="227"/>
      <c r="BC19" s="228"/>
      <c r="BD19" s="308"/>
    </row>
    <row r="20" spans="1:56" ht="10.5" customHeight="1" x14ac:dyDescent="0.25">
      <c r="A20" s="286"/>
      <c r="B20" s="297"/>
      <c r="C20" s="271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258"/>
      <c r="T20" s="217"/>
      <c r="U20" s="241"/>
      <c r="V20" s="242"/>
      <c r="W20" s="248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58"/>
      <c r="AU20" s="217"/>
      <c r="AV20" s="226"/>
      <c r="AW20" s="227"/>
      <c r="AX20" s="227"/>
      <c r="AY20" s="227"/>
      <c r="AZ20" s="227"/>
      <c r="BA20" s="227"/>
      <c r="BB20" s="227"/>
      <c r="BC20" s="228"/>
      <c r="BD20" s="308"/>
    </row>
    <row r="21" spans="1:56" ht="9.9499999999999993" customHeight="1" x14ac:dyDescent="0.25">
      <c r="A21" s="286"/>
      <c r="B21" s="296" t="s">
        <v>79</v>
      </c>
      <c r="C21" s="298" t="s">
        <v>104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258" t="s">
        <v>212</v>
      </c>
      <c r="T21" s="216"/>
      <c r="U21" s="241"/>
      <c r="V21" s="242"/>
      <c r="W21" s="245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58"/>
      <c r="AU21" s="216" t="s">
        <v>201</v>
      </c>
      <c r="AV21" s="226"/>
      <c r="AW21" s="227"/>
      <c r="AX21" s="227"/>
      <c r="AY21" s="227"/>
      <c r="AZ21" s="227"/>
      <c r="BA21" s="227"/>
      <c r="BB21" s="227"/>
      <c r="BC21" s="228"/>
      <c r="BD21" s="308"/>
    </row>
    <row r="22" spans="1:56" ht="9.9499999999999993" customHeight="1" x14ac:dyDescent="0.25">
      <c r="A22" s="286"/>
      <c r="B22" s="297"/>
      <c r="C22" s="271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258"/>
      <c r="T22" s="217"/>
      <c r="U22" s="241"/>
      <c r="V22" s="242"/>
      <c r="W22" s="248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58"/>
      <c r="AU22" s="217"/>
      <c r="AV22" s="226"/>
      <c r="AW22" s="227"/>
      <c r="AX22" s="227"/>
      <c r="AY22" s="227"/>
      <c r="AZ22" s="227"/>
      <c r="BA22" s="227"/>
      <c r="BB22" s="227"/>
      <c r="BC22" s="228"/>
      <c r="BD22" s="308"/>
    </row>
    <row r="23" spans="1:56" ht="9.9499999999999993" customHeight="1" x14ac:dyDescent="0.25">
      <c r="A23" s="286"/>
      <c r="B23" s="296" t="s">
        <v>80</v>
      </c>
      <c r="C23" s="298" t="s">
        <v>105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258" t="s">
        <v>212</v>
      </c>
      <c r="T23" s="216"/>
      <c r="U23" s="241"/>
      <c r="V23" s="242"/>
      <c r="W23" s="245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58" t="s">
        <v>212</v>
      </c>
      <c r="AU23" s="216"/>
      <c r="AV23" s="226"/>
      <c r="AW23" s="227"/>
      <c r="AX23" s="227"/>
      <c r="AY23" s="227"/>
      <c r="AZ23" s="227"/>
      <c r="BA23" s="227"/>
      <c r="BB23" s="227"/>
      <c r="BC23" s="228"/>
      <c r="BD23" s="308"/>
    </row>
    <row r="24" spans="1:56" ht="9.9499999999999993" customHeight="1" x14ac:dyDescent="0.25">
      <c r="A24" s="286"/>
      <c r="B24" s="297"/>
      <c r="C24" s="271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258"/>
      <c r="T24" s="217"/>
      <c r="U24" s="241"/>
      <c r="V24" s="242"/>
      <c r="W24" s="248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58"/>
      <c r="AU24" s="217"/>
      <c r="AV24" s="226"/>
      <c r="AW24" s="227"/>
      <c r="AX24" s="227"/>
      <c r="AY24" s="227"/>
      <c r="AZ24" s="227"/>
      <c r="BA24" s="227"/>
      <c r="BB24" s="227"/>
      <c r="BC24" s="228"/>
      <c r="BD24" s="308"/>
    </row>
    <row r="25" spans="1:56" ht="21" customHeight="1" x14ac:dyDescent="0.25">
      <c r="A25" s="286"/>
      <c r="B25" s="83" t="s">
        <v>81</v>
      </c>
      <c r="C25" s="51" t="s">
        <v>188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53"/>
      <c r="T25" s="154"/>
      <c r="U25" s="241"/>
      <c r="V25" s="242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192"/>
      <c r="AV25" s="226"/>
      <c r="AW25" s="227"/>
      <c r="AX25" s="227"/>
      <c r="AY25" s="227"/>
      <c r="AZ25" s="227"/>
      <c r="BA25" s="227"/>
      <c r="BB25" s="227"/>
      <c r="BC25" s="228"/>
      <c r="BD25" s="308"/>
    </row>
    <row r="26" spans="1:56" ht="9.75" customHeight="1" x14ac:dyDescent="0.25">
      <c r="A26" s="286"/>
      <c r="B26" s="291" t="s">
        <v>83</v>
      </c>
      <c r="C26" s="293" t="s">
        <v>40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258" t="s">
        <v>212</v>
      </c>
      <c r="T26" s="216"/>
      <c r="U26" s="241"/>
      <c r="V26" s="242"/>
      <c r="W26" s="245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58" t="s">
        <v>199</v>
      </c>
      <c r="AU26" s="216"/>
      <c r="AV26" s="226"/>
      <c r="AW26" s="227"/>
      <c r="AX26" s="227"/>
      <c r="AY26" s="227"/>
      <c r="AZ26" s="227"/>
      <c r="BA26" s="227"/>
      <c r="BB26" s="227"/>
      <c r="BC26" s="228"/>
      <c r="BD26" s="308"/>
    </row>
    <row r="27" spans="1:56" ht="10.5" customHeight="1" x14ac:dyDescent="0.25">
      <c r="A27" s="286"/>
      <c r="B27" s="292"/>
      <c r="C27" s="294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258"/>
      <c r="T27" s="217"/>
      <c r="U27" s="241"/>
      <c r="V27" s="242"/>
      <c r="W27" s="248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58"/>
      <c r="AU27" s="217"/>
      <c r="AV27" s="226"/>
      <c r="AW27" s="227"/>
      <c r="AX27" s="227"/>
      <c r="AY27" s="227"/>
      <c r="AZ27" s="227"/>
      <c r="BA27" s="227"/>
      <c r="BB27" s="227"/>
      <c r="BC27" s="228"/>
      <c r="BD27" s="308"/>
    </row>
    <row r="28" spans="1:56" ht="11.25" customHeight="1" x14ac:dyDescent="0.25">
      <c r="A28" s="286"/>
      <c r="B28" s="291" t="s">
        <v>84</v>
      </c>
      <c r="C28" s="293" t="s">
        <v>106</v>
      </c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258" t="s">
        <v>212</v>
      </c>
      <c r="T28" s="216"/>
      <c r="U28" s="241"/>
      <c r="V28" s="242"/>
      <c r="W28" s="245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58" t="s">
        <v>199</v>
      </c>
      <c r="AU28" s="216"/>
      <c r="AV28" s="226"/>
      <c r="AW28" s="227"/>
      <c r="AX28" s="227"/>
      <c r="AY28" s="227"/>
      <c r="AZ28" s="227"/>
      <c r="BA28" s="227"/>
      <c r="BB28" s="227"/>
      <c r="BC28" s="228"/>
      <c r="BD28" s="308"/>
    </row>
    <row r="29" spans="1:56" ht="10.5" customHeight="1" x14ac:dyDescent="0.25">
      <c r="A29" s="286"/>
      <c r="B29" s="292"/>
      <c r="C29" s="294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258"/>
      <c r="T29" s="217"/>
      <c r="U29" s="241"/>
      <c r="V29" s="242"/>
      <c r="W29" s="248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58"/>
      <c r="AU29" s="217"/>
      <c r="AV29" s="226"/>
      <c r="AW29" s="227"/>
      <c r="AX29" s="227"/>
      <c r="AY29" s="227"/>
      <c r="AZ29" s="227"/>
      <c r="BA29" s="227"/>
      <c r="BB29" s="227"/>
      <c r="BC29" s="228"/>
      <c r="BD29" s="308"/>
    </row>
    <row r="30" spans="1:56" ht="9.75" customHeight="1" x14ac:dyDescent="0.25">
      <c r="A30" s="286"/>
      <c r="B30" s="291" t="s">
        <v>85</v>
      </c>
      <c r="C30" s="293" t="s">
        <v>107</v>
      </c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258" t="s">
        <v>199</v>
      </c>
      <c r="T30" s="216"/>
      <c r="U30" s="241"/>
      <c r="V30" s="242"/>
      <c r="W30" s="245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58"/>
      <c r="AU30" s="216"/>
      <c r="AV30" s="226"/>
      <c r="AW30" s="227"/>
      <c r="AX30" s="227"/>
      <c r="AY30" s="227"/>
      <c r="AZ30" s="227"/>
      <c r="BA30" s="227"/>
      <c r="BB30" s="227"/>
      <c r="BC30" s="228"/>
      <c r="BD30" s="308"/>
    </row>
    <row r="31" spans="1:56" ht="10.5" customHeight="1" x14ac:dyDescent="0.25">
      <c r="A31" s="286"/>
      <c r="B31" s="292"/>
      <c r="C31" s="294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258"/>
      <c r="T31" s="217"/>
      <c r="U31" s="241"/>
      <c r="V31" s="242"/>
      <c r="W31" s="248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58"/>
      <c r="AU31" s="217"/>
      <c r="AV31" s="226"/>
      <c r="AW31" s="227"/>
      <c r="AX31" s="227"/>
      <c r="AY31" s="227"/>
      <c r="AZ31" s="227"/>
      <c r="BA31" s="227"/>
      <c r="BB31" s="227"/>
      <c r="BC31" s="228"/>
      <c r="BD31" s="308"/>
    </row>
    <row r="32" spans="1:56" ht="21.75" customHeight="1" x14ac:dyDescent="0.25">
      <c r="A32" s="286"/>
      <c r="B32" s="210" t="s">
        <v>86</v>
      </c>
      <c r="C32" s="87" t="s">
        <v>87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155"/>
      <c r="T32" s="156"/>
      <c r="U32" s="241"/>
      <c r="V32" s="242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159"/>
      <c r="AV32" s="226"/>
      <c r="AW32" s="227"/>
      <c r="AX32" s="227"/>
      <c r="AY32" s="227"/>
      <c r="AZ32" s="227"/>
      <c r="BA32" s="227"/>
      <c r="BB32" s="227"/>
      <c r="BC32" s="228"/>
      <c r="BD32" s="308"/>
    </row>
    <row r="33" spans="1:56" ht="22.5" customHeight="1" x14ac:dyDescent="0.25">
      <c r="A33" s="286"/>
      <c r="B33" s="84" t="s">
        <v>28</v>
      </c>
      <c r="C33" s="51" t="s">
        <v>88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157"/>
      <c r="T33" s="156"/>
      <c r="U33" s="241"/>
      <c r="V33" s="242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154"/>
      <c r="AV33" s="226"/>
      <c r="AW33" s="227"/>
      <c r="AX33" s="227"/>
      <c r="AY33" s="227"/>
      <c r="AZ33" s="227"/>
      <c r="BA33" s="227"/>
      <c r="BB33" s="227"/>
      <c r="BC33" s="228"/>
      <c r="BD33" s="308"/>
    </row>
    <row r="34" spans="1:56" ht="9.9499999999999993" customHeight="1" x14ac:dyDescent="0.25">
      <c r="A34" s="286"/>
      <c r="B34" s="296" t="s">
        <v>89</v>
      </c>
      <c r="C34" s="267" t="s">
        <v>108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258"/>
      <c r="T34" s="216" t="s">
        <v>201</v>
      </c>
      <c r="U34" s="241"/>
      <c r="V34" s="242"/>
      <c r="W34" s="245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54"/>
      <c r="AU34" s="216" t="s">
        <v>201</v>
      </c>
      <c r="AV34" s="226"/>
      <c r="AW34" s="227"/>
      <c r="AX34" s="227"/>
      <c r="AY34" s="227"/>
      <c r="AZ34" s="227"/>
      <c r="BA34" s="227"/>
      <c r="BB34" s="227"/>
      <c r="BC34" s="228"/>
      <c r="BD34" s="308"/>
    </row>
    <row r="35" spans="1:56" ht="9.9499999999999993" customHeight="1" x14ac:dyDescent="0.25">
      <c r="A35" s="286"/>
      <c r="B35" s="297"/>
      <c r="C35" s="268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258"/>
      <c r="T35" s="217"/>
      <c r="U35" s="241"/>
      <c r="V35" s="242"/>
      <c r="W35" s="248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5"/>
      <c r="AU35" s="217"/>
      <c r="AV35" s="226"/>
      <c r="AW35" s="227"/>
      <c r="AX35" s="227"/>
      <c r="AY35" s="227"/>
      <c r="AZ35" s="227"/>
      <c r="BA35" s="227"/>
      <c r="BB35" s="227"/>
      <c r="BC35" s="228"/>
      <c r="BD35" s="308"/>
    </row>
    <row r="36" spans="1:56" ht="9.9499999999999993" customHeight="1" x14ac:dyDescent="0.25">
      <c r="A36" s="286"/>
      <c r="B36" s="296" t="s">
        <v>90</v>
      </c>
      <c r="C36" s="267" t="s">
        <v>109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258"/>
      <c r="T36" s="216" t="s">
        <v>201</v>
      </c>
      <c r="U36" s="241"/>
      <c r="V36" s="242"/>
      <c r="W36" s="245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54"/>
      <c r="AU36" s="216" t="s">
        <v>201</v>
      </c>
      <c r="AV36" s="226"/>
      <c r="AW36" s="227"/>
      <c r="AX36" s="227"/>
      <c r="AY36" s="227"/>
      <c r="AZ36" s="227"/>
      <c r="BA36" s="227"/>
      <c r="BB36" s="227"/>
      <c r="BC36" s="228"/>
      <c r="BD36" s="308"/>
    </row>
    <row r="37" spans="1:56" ht="9.9499999999999993" customHeight="1" x14ac:dyDescent="0.25">
      <c r="A37" s="286"/>
      <c r="B37" s="297"/>
      <c r="C37" s="268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258"/>
      <c r="T37" s="217"/>
      <c r="U37" s="241"/>
      <c r="V37" s="242"/>
      <c r="W37" s="248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55"/>
      <c r="AU37" s="217"/>
      <c r="AV37" s="226"/>
      <c r="AW37" s="227"/>
      <c r="AX37" s="227"/>
      <c r="AY37" s="227"/>
      <c r="AZ37" s="227"/>
      <c r="BA37" s="227"/>
      <c r="BB37" s="227"/>
      <c r="BC37" s="228"/>
      <c r="BD37" s="308"/>
    </row>
    <row r="38" spans="1:56" ht="9.9499999999999993" customHeight="1" x14ac:dyDescent="0.25">
      <c r="A38" s="286"/>
      <c r="B38" s="296" t="s">
        <v>49</v>
      </c>
      <c r="C38" s="267" t="s">
        <v>205</v>
      </c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258"/>
      <c r="T38" s="216"/>
      <c r="U38" s="241"/>
      <c r="V38" s="242"/>
      <c r="W38" s="245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54" t="s">
        <v>212</v>
      </c>
      <c r="AU38" s="216"/>
      <c r="AV38" s="226"/>
      <c r="AW38" s="227"/>
      <c r="AX38" s="227"/>
      <c r="AY38" s="227"/>
      <c r="AZ38" s="227"/>
      <c r="BA38" s="227"/>
      <c r="BB38" s="227"/>
      <c r="BC38" s="228"/>
      <c r="BD38" s="308"/>
    </row>
    <row r="39" spans="1:56" ht="9.9499999999999993" customHeight="1" x14ac:dyDescent="0.25">
      <c r="A39" s="286"/>
      <c r="B39" s="297"/>
      <c r="C39" s="299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258"/>
      <c r="T39" s="217"/>
      <c r="U39" s="241"/>
      <c r="V39" s="242"/>
      <c r="W39" s="248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55"/>
      <c r="AU39" s="217"/>
      <c r="AV39" s="226"/>
      <c r="AW39" s="227"/>
      <c r="AX39" s="227"/>
      <c r="AY39" s="227"/>
      <c r="AZ39" s="227"/>
      <c r="BA39" s="227"/>
      <c r="BB39" s="227"/>
      <c r="BC39" s="228"/>
      <c r="BD39" s="308"/>
    </row>
    <row r="40" spans="1:56" ht="9.9499999999999993" customHeight="1" x14ac:dyDescent="0.25">
      <c r="A40" s="286"/>
      <c r="B40" s="296" t="s">
        <v>50</v>
      </c>
      <c r="C40" s="267" t="s">
        <v>110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258"/>
      <c r="T40" s="216"/>
      <c r="U40" s="241"/>
      <c r="V40" s="242"/>
      <c r="W40" s="245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54" t="s">
        <v>199</v>
      </c>
      <c r="AU40" s="216"/>
      <c r="AV40" s="226"/>
      <c r="AW40" s="227"/>
      <c r="AX40" s="227"/>
      <c r="AY40" s="227"/>
      <c r="AZ40" s="227"/>
      <c r="BA40" s="227"/>
      <c r="BB40" s="227"/>
      <c r="BC40" s="228"/>
      <c r="BD40" s="308"/>
    </row>
    <row r="41" spans="1:56" ht="9.9499999999999993" customHeight="1" x14ac:dyDescent="0.25">
      <c r="A41" s="286"/>
      <c r="B41" s="297"/>
      <c r="C41" s="268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258"/>
      <c r="T41" s="217"/>
      <c r="U41" s="241"/>
      <c r="V41" s="242"/>
      <c r="W41" s="248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5"/>
      <c r="AU41" s="217"/>
      <c r="AV41" s="226"/>
      <c r="AW41" s="227"/>
      <c r="AX41" s="227"/>
      <c r="AY41" s="227"/>
      <c r="AZ41" s="227"/>
      <c r="BA41" s="227"/>
      <c r="BB41" s="227"/>
      <c r="BC41" s="228"/>
      <c r="BD41" s="308"/>
    </row>
    <row r="42" spans="1:56" ht="21" customHeight="1" x14ac:dyDescent="0.25">
      <c r="A42" s="286"/>
      <c r="B42" s="208" t="s">
        <v>30</v>
      </c>
      <c r="C42" s="86" t="s">
        <v>187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58"/>
      <c r="T42" s="159"/>
      <c r="U42" s="241"/>
      <c r="V42" s="2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159"/>
      <c r="AV42" s="226"/>
      <c r="AW42" s="227"/>
      <c r="AX42" s="227"/>
      <c r="AY42" s="227"/>
      <c r="AZ42" s="227"/>
      <c r="BA42" s="227"/>
      <c r="BB42" s="227"/>
      <c r="BC42" s="228"/>
      <c r="BD42" s="308"/>
    </row>
    <row r="43" spans="1:56" ht="22.5" customHeight="1" x14ac:dyDescent="0.25">
      <c r="A43" s="286"/>
      <c r="B43" s="212" t="s">
        <v>91</v>
      </c>
      <c r="C43" s="213" t="s">
        <v>92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160"/>
      <c r="T43" s="159"/>
      <c r="U43" s="241"/>
      <c r="V43" s="242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152"/>
      <c r="AU43" s="167"/>
      <c r="AV43" s="226"/>
      <c r="AW43" s="227"/>
      <c r="AX43" s="227"/>
      <c r="AY43" s="227"/>
      <c r="AZ43" s="227"/>
      <c r="BA43" s="227"/>
      <c r="BB43" s="227"/>
      <c r="BC43" s="228"/>
      <c r="BD43" s="308"/>
    </row>
    <row r="44" spans="1:56" ht="18.75" customHeight="1" x14ac:dyDescent="0.25">
      <c r="A44" s="286"/>
      <c r="B44" s="205" t="s">
        <v>184</v>
      </c>
      <c r="C44" s="196" t="s">
        <v>93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161" t="s">
        <v>212</v>
      </c>
      <c r="T44" s="191"/>
      <c r="U44" s="241"/>
      <c r="V44" s="242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152"/>
      <c r="AU44" s="191" t="s">
        <v>201</v>
      </c>
      <c r="AV44" s="226"/>
      <c r="AW44" s="227"/>
      <c r="AX44" s="227"/>
      <c r="AY44" s="227"/>
      <c r="AZ44" s="227"/>
      <c r="BA44" s="227"/>
      <c r="BB44" s="227"/>
      <c r="BC44" s="228"/>
      <c r="BD44" s="308"/>
    </row>
    <row r="45" spans="1:56" ht="17.25" customHeight="1" x14ac:dyDescent="0.25">
      <c r="A45" s="286"/>
      <c r="B45" s="55" t="s">
        <v>185</v>
      </c>
      <c r="C45" s="198" t="s">
        <v>48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161"/>
      <c r="T45" s="162"/>
      <c r="U45" s="241"/>
      <c r="V45" s="242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>
        <v>36</v>
      </c>
      <c r="AR45" s="300">
        <v>36</v>
      </c>
      <c r="AS45" s="300">
        <v>36</v>
      </c>
      <c r="AT45" s="152" t="s">
        <v>199</v>
      </c>
      <c r="AU45" s="191"/>
      <c r="AV45" s="226"/>
      <c r="AW45" s="227"/>
      <c r="AX45" s="227"/>
      <c r="AY45" s="227"/>
      <c r="AZ45" s="227"/>
      <c r="BA45" s="227"/>
      <c r="BB45" s="227"/>
      <c r="BC45" s="228"/>
      <c r="BD45" s="308"/>
    </row>
    <row r="46" spans="1:56" ht="27" customHeight="1" x14ac:dyDescent="0.25">
      <c r="A46" s="286"/>
      <c r="B46" s="206" t="s">
        <v>94</v>
      </c>
      <c r="C46" s="51" t="s">
        <v>186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63"/>
      <c r="T46" s="162"/>
      <c r="U46" s="241"/>
      <c r="V46" s="2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191"/>
      <c r="AV46" s="226"/>
      <c r="AW46" s="227"/>
      <c r="AX46" s="227"/>
      <c r="AY46" s="227"/>
      <c r="AZ46" s="227"/>
      <c r="BA46" s="227"/>
      <c r="BB46" s="227"/>
      <c r="BC46" s="228"/>
      <c r="BD46" s="308"/>
    </row>
    <row r="47" spans="1:56" ht="22.5" customHeight="1" x14ac:dyDescent="0.25">
      <c r="A47" s="286"/>
      <c r="B47" s="195" t="s">
        <v>96</v>
      </c>
      <c r="C47" s="196" t="s">
        <v>189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160"/>
      <c r="T47" s="162"/>
      <c r="U47" s="241"/>
      <c r="V47" s="242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152"/>
      <c r="AU47" s="191"/>
      <c r="AV47" s="226"/>
      <c r="AW47" s="227"/>
      <c r="AX47" s="227"/>
      <c r="AY47" s="227"/>
      <c r="AZ47" s="227"/>
      <c r="BA47" s="227"/>
      <c r="BB47" s="227"/>
      <c r="BC47" s="228"/>
      <c r="BD47" s="308"/>
    </row>
    <row r="48" spans="1:56" ht="22.5" customHeight="1" thickBot="1" x14ac:dyDescent="0.3">
      <c r="A48" s="286"/>
      <c r="B48" s="85" t="s">
        <v>97</v>
      </c>
      <c r="C48" s="59" t="s">
        <v>190</v>
      </c>
      <c r="D48" s="276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8"/>
      <c r="S48" s="164"/>
      <c r="T48" s="165"/>
      <c r="U48" s="243"/>
      <c r="V48" s="244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152"/>
      <c r="AU48" s="168"/>
      <c r="AV48" s="229"/>
      <c r="AW48" s="230"/>
      <c r="AX48" s="230"/>
      <c r="AY48" s="230"/>
      <c r="AZ48" s="230"/>
      <c r="BA48" s="230"/>
      <c r="BB48" s="230"/>
      <c r="BC48" s="231"/>
      <c r="BD48" s="309"/>
    </row>
    <row r="49" spans="1:56" ht="23.25" customHeight="1" x14ac:dyDescent="0.25">
      <c r="A49" s="286"/>
      <c r="B49" s="261" t="s">
        <v>191</v>
      </c>
      <c r="C49" s="262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166"/>
      <c r="T49" s="166">
        <v>2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166">
        <v>5</v>
      </c>
      <c r="AV49" s="310" t="s">
        <v>203</v>
      </c>
      <c r="AW49" s="311"/>
      <c r="AX49" s="311"/>
      <c r="AY49" s="311"/>
      <c r="AZ49" s="311"/>
      <c r="BA49" s="311"/>
      <c r="BB49" s="311"/>
      <c r="BC49" s="312"/>
      <c r="BD49" s="169">
        <v>7</v>
      </c>
    </row>
    <row r="50" spans="1:56" ht="23.25" customHeight="1" thickBot="1" x14ac:dyDescent="0.3">
      <c r="A50" s="287"/>
      <c r="B50" s="263" t="s">
        <v>192</v>
      </c>
      <c r="C50" s="264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77">
        <v>3</v>
      </c>
      <c r="T50" s="177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77">
        <v>8</v>
      </c>
      <c r="AU50" s="177"/>
      <c r="AV50" s="313" t="s">
        <v>202</v>
      </c>
      <c r="AW50" s="314"/>
      <c r="AX50" s="314"/>
      <c r="AY50" s="314"/>
      <c r="AZ50" s="314"/>
      <c r="BA50" s="314"/>
      <c r="BB50" s="314"/>
      <c r="BC50" s="315"/>
      <c r="BD50" s="181">
        <v>11</v>
      </c>
    </row>
    <row r="51" spans="1:56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6"/>
    </row>
    <row r="52" spans="1:56" ht="93.75" customHeight="1" x14ac:dyDescent="0.25">
      <c r="A52" s="279" t="s">
        <v>37</v>
      </c>
      <c r="B52" s="279" t="s">
        <v>14</v>
      </c>
      <c r="C52" s="282" t="s">
        <v>16</v>
      </c>
      <c r="D52" s="4" t="s">
        <v>172</v>
      </c>
      <c r="E52" s="236" t="s">
        <v>2</v>
      </c>
      <c r="F52" s="237"/>
      <c r="G52" s="238"/>
      <c r="H52" s="4" t="s">
        <v>173</v>
      </c>
      <c r="I52" s="236" t="s">
        <v>3</v>
      </c>
      <c r="J52" s="237"/>
      <c r="K52" s="237"/>
      <c r="L52" s="238"/>
      <c r="M52" s="4" t="s">
        <v>174</v>
      </c>
      <c r="N52" s="236" t="s">
        <v>4</v>
      </c>
      <c r="O52" s="237"/>
      <c r="P52" s="238"/>
      <c r="Q52" s="4" t="s">
        <v>175</v>
      </c>
      <c r="R52" s="236" t="s">
        <v>5</v>
      </c>
      <c r="S52" s="237"/>
      <c r="T52" s="238"/>
      <c r="U52" s="4" t="s">
        <v>176</v>
      </c>
      <c r="V52" s="31"/>
      <c r="W52" s="4" t="s">
        <v>177</v>
      </c>
      <c r="X52" s="236" t="s">
        <v>6</v>
      </c>
      <c r="Y52" s="238"/>
      <c r="Z52" s="4" t="s">
        <v>178</v>
      </c>
      <c r="AA52" s="236" t="s">
        <v>7</v>
      </c>
      <c r="AB52" s="237"/>
      <c r="AC52" s="238"/>
      <c r="AD52" s="4" t="s">
        <v>179</v>
      </c>
      <c r="AE52" s="236" t="s">
        <v>8</v>
      </c>
      <c r="AF52" s="237"/>
      <c r="AG52" s="238"/>
      <c r="AH52" s="4" t="s">
        <v>180</v>
      </c>
      <c r="AI52" s="236" t="s">
        <v>9</v>
      </c>
      <c r="AJ52" s="237"/>
      <c r="AK52" s="237"/>
      <c r="AL52" s="238"/>
      <c r="AM52" s="4" t="s">
        <v>181</v>
      </c>
      <c r="AN52" s="236" t="s">
        <v>10</v>
      </c>
      <c r="AO52" s="237"/>
      <c r="AP52" s="238"/>
      <c r="AQ52" s="4" t="s">
        <v>182</v>
      </c>
      <c r="AR52" s="236" t="s">
        <v>11</v>
      </c>
      <c r="AS52" s="237"/>
      <c r="AT52" s="238"/>
      <c r="AU52" s="4" t="s">
        <v>183</v>
      </c>
      <c r="AV52" s="236" t="s">
        <v>12</v>
      </c>
      <c r="AW52" s="237"/>
      <c r="AX52" s="237"/>
      <c r="AY52" s="238"/>
      <c r="AZ52" s="236" t="s">
        <v>13</v>
      </c>
      <c r="BA52" s="237"/>
      <c r="BB52" s="237"/>
      <c r="BC52" s="238"/>
      <c r="BD52" s="232" t="s">
        <v>193</v>
      </c>
    </row>
    <row r="53" spans="1:56" x14ac:dyDescent="0.25">
      <c r="A53" s="280"/>
      <c r="B53" s="280"/>
      <c r="C53" s="283"/>
      <c r="D53" s="235" t="s">
        <v>1</v>
      </c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3"/>
    </row>
    <row r="54" spans="1:56" x14ac:dyDescent="0.25">
      <c r="A54" s="280"/>
      <c r="B54" s="280"/>
      <c r="C54" s="283"/>
      <c r="D54" s="5">
        <v>36</v>
      </c>
      <c r="E54" s="5">
        <v>37</v>
      </c>
      <c r="F54" s="5">
        <v>38</v>
      </c>
      <c r="G54" s="5">
        <v>39</v>
      </c>
      <c r="H54" s="5">
        <v>40</v>
      </c>
      <c r="I54" s="5">
        <v>41</v>
      </c>
      <c r="J54" s="5">
        <v>42</v>
      </c>
      <c r="K54" s="5">
        <v>43</v>
      </c>
      <c r="L54" s="5">
        <v>44</v>
      </c>
      <c r="M54" s="5">
        <v>45</v>
      </c>
      <c r="N54" s="5">
        <v>46</v>
      </c>
      <c r="O54" s="5">
        <v>47</v>
      </c>
      <c r="P54" s="5">
        <v>48</v>
      </c>
      <c r="Q54" s="5">
        <v>49</v>
      </c>
      <c r="R54" s="5">
        <v>50</v>
      </c>
      <c r="S54" s="5">
        <v>51</v>
      </c>
      <c r="T54" s="6" t="s">
        <v>52</v>
      </c>
      <c r="U54" s="6" t="s">
        <v>19</v>
      </c>
      <c r="V54" s="6" t="s">
        <v>20</v>
      </c>
      <c r="W54" s="6" t="s">
        <v>21</v>
      </c>
      <c r="X54" s="6" t="s">
        <v>22</v>
      </c>
      <c r="Y54" s="6" t="s">
        <v>23</v>
      </c>
      <c r="Z54" s="6" t="s">
        <v>24</v>
      </c>
      <c r="AA54" s="6" t="s">
        <v>25</v>
      </c>
      <c r="AB54" s="6" t="s">
        <v>26</v>
      </c>
      <c r="AC54" s="6" t="s">
        <v>27</v>
      </c>
      <c r="AD54" s="6" t="s">
        <v>53</v>
      </c>
      <c r="AE54" s="5">
        <v>11</v>
      </c>
      <c r="AF54" s="5">
        <v>12</v>
      </c>
      <c r="AG54" s="5">
        <v>13</v>
      </c>
      <c r="AH54" s="5">
        <v>14</v>
      </c>
      <c r="AI54" s="5">
        <v>15</v>
      </c>
      <c r="AJ54" s="5">
        <v>16</v>
      </c>
      <c r="AK54" s="5">
        <v>17</v>
      </c>
      <c r="AL54" s="5">
        <v>18</v>
      </c>
      <c r="AM54" s="5">
        <v>19</v>
      </c>
      <c r="AN54" s="5">
        <v>20</v>
      </c>
      <c r="AO54" s="5">
        <v>21</v>
      </c>
      <c r="AP54" s="5">
        <v>22</v>
      </c>
      <c r="AQ54" s="5">
        <v>23</v>
      </c>
      <c r="AR54" s="5">
        <v>24</v>
      </c>
      <c r="AS54" s="5">
        <v>25</v>
      </c>
      <c r="AT54" s="5">
        <v>26</v>
      </c>
      <c r="AU54" s="7">
        <v>27</v>
      </c>
      <c r="AV54" s="7">
        <v>28</v>
      </c>
      <c r="AW54" s="7">
        <v>29</v>
      </c>
      <c r="AX54" s="7">
        <v>30</v>
      </c>
      <c r="AY54" s="7">
        <v>31</v>
      </c>
      <c r="AZ54" s="7">
        <v>32</v>
      </c>
      <c r="BA54" s="7">
        <v>33</v>
      </c>
      <c r="BB54" s="7">
        <v>34</v>
      </c>
      <c r="BC54" s="7">
        <v>35</v>
      </c>
      <c r="BD54" s="233"/>
    </row>
    <row r="55" spans="1:56" x14ac:dyDescent="0.25">
      <c r="A55" s="280"/>
      <c r="B55" s="280"/>
      <c r="C55" s="283"/>
      <c r="D55" s="235" t="s">
        <v>0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3"/>
    </row>
    <row r="56" spans="1:56" x14ac:dyDescent="0.25">
      <c r="A56" s="281"/>
      <c r="B56" s="281"/>
      <c r="C56" s="284"/>
      <c r="D56" s="7">
        <v>1</v>
      </c>
      <c r="E56" s="7">
        <v>2</v>
      </c>
      <c r="F56" s="7">
        <v>3</v>
      </c>
      <c r="G56" s="7">
        <v>4</v>
      </c>
      <c r="H56" s="7">
        <v>5</v>
      </c>
      <c r="I56" s="7">
        <v>6</v>
      </c>
      <c r="J56" s="7">
        <v>7</v>
      </c>
      <c r="K56" s="7">
        <v>8</v>
      </c>
      <c r="L56" s="7">
        <v>9</v>
      </c>
      <c r="M56" s="7">
        <v>10</v>
      </c>
      <c r="N56" s="7">
        <v>11</v>
      </c>
      <c r="O56" s="7">
        <v>12</v>
      </c>
      <c r="P56" s="7">
        <v>13</v>
      </c>
      <c r="Q56" s="7">
        <v>14</v>
      </c>
      <c r="R56" s="7">
        <v>15</v>
      </c>
      <c r="S56" s="7">
        <v>16</v>
      </c>
      <c r="T56" s="8">
        <v>17</v>
      </c>
      <c r="U56" s="239" t="s">
        <v>204</v>
      </c>
      <c r="V56" s="240"/>
      <c r="W56" s="7">
        <v>20</v>
      </c>
      <c r="X56" s="7">
        <v>21</v>
      </c>
      <c r="Y56" s="7">
        <v>22</v>
      </c>
      <c r="Z56" s="7">
        <v>23</v>
      </c>
      <c r="AA56" s="7">
        <v>24</v>
      </c>
      <c r="AB56" s="7">
        <v>25</v>
      </c>
      <c r="AC56" s="7">
        <v>26</v>
      </c>
      <c r="AD56" s="7">
        <v>27</v>
      </c>
      <c r="AE56" s="7">
        <v>28</v>
      </c>
      <c r="AF56" s="7">
        <v>29</v>
      </c>
      <c r="AG56" s="7">
        <v>30</v>
      </c>
      <c r="AH56" s="7">
        <v>31</v>
      </c>
      <c r="AI56" s="7">
        <v>32</v>
      </c>
      <c r="AJ56" s="7">
        <v>33</v>
      </c>
      <c r="AK56" s="7">
        <v>34</v>
      </c>
      <c r="AL56" s="7">
        <v>35</v>
      </c>
      <c r="AM56" s="7">
        <v>36</v>
      </c>
      <c r="AN56" s="7">
        <v>37</v>
      </c>
      <c r="AO56" s="7">
        <v>38</v>
      </c>
      <c r="AP56" s="7">
        <v>39</v>
      </c>
      <c r="AQ56" s="7">
        <v>40</v>
      </c>
      <c r="AR56" s="7">
        <v>41</v>
      </c>
      <c r="AS56" s="7">
        <v>42</v>
      </c>
      <c r="AT56" s="7">
        <v>43</v>
      </c>
      <c r="AU56" s="7">
        <v>44</v>
      </c>
      <c r="AV56" s="7">
        <v>45</v>
      </c>
      <c r="AW56" s="7">
        <v>46</v>
      </c>
      <c r="AX56" s="7">
        <v>47</v>
      </c>
      <c r="AY56" s="7">
        <v>48</v>
      </c>
      <c r="AZ56" s="7">
        <v>49</v>
      </c>
      <c r="BA56" s="7">
        <v>50</v>
      </c>
      <c r="BB56" s="7">
        <v>51</v>
      </c>
      <c r="BC56" s="7">
        <v>52</v>
      </c>
      <c r="BD56" s="234"/>
    </row>
    <row r="57" spans="1:56" ht="21.75" customHeight="1" x14ac:dyDescent="0.25">
      <c r="A57" s="285" t="s">
        <v>149</v>
      </c>
      <c r="B57" s="81" t="s">
        <v>69</v>
      </c>
      <c r="C57" s="88" t="s">
        <v>70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33"/>
      <c r="U57" s="241"/>
      <c r="V57" s="242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37"/>
      <c r="AV57" s="223" t="s">
        <v>204</v>
      </c>
      <c r="AW57" s="224"/>
      <c r="AX57" s="224"/>
      <c r="AY57" s="224"/>
      <c r="AZ57" s="224"/>
      <c r="BA57" s="224"/>
      <c r="BB57" s="224"/>
      <c r="BC57" s="225"/>
      <c r="BD57" s="39"/>
    </row>
    <row r="58" spans="1:56" ht="13.5" customHeight="1" x14ac:dyDescent="0.25">
      <c r="A58" s="286"/>
      <c r="B58" s="82" t="s">
        <v>71</v>
      </c>
      <c r="C58" s="89" t="s">
        <v>72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3"/>
      <c r="U58" s="241"/>
      <c r="V58" s="242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2"/>
      <c r="AV58" s="226"/>
      <c r="AW58" s="227"/>
      <c r="AX58" s="227"/>
      <c r="AY58" s="227"/>
      <c r="AZ58" s="227"/>
      <c r="BA58" s="227"/>
      <c r="BB58" s="227"/>
      <c r="BC58" s="228"/>
      <c r="BD58" s="307"/>
    </row>
    <row r="59" spans="1:56" ht="9.9499999999999993" customHeight="1" x14ac:dyDescent="0.25">
      <c r="A59" s="286"/>
      <c r="B59" s="290" t="s">
        <v>73</v>
      </c>
      <c r="C59" s="271" t="s">
        <v>41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258" t="s">
        <v>212</v>
      </c>
      <c r="T59" s="216"/>
      <c r="U59" s="241"/>
      <c r="V59" s="242"/>
      <c r="W59" s="245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7"/>
      <c r="AT59" s="221" t="s">
        <v>199</v>
      </c>
      <c r="AU59" s="216"/>
      <c r="AV59" s="226"/>
      <c r="AW59" s="227"/>
      <c r="AX59" s="227"/>
      <c r="AY59" s="227"/>
      <c r="AZ59" s="227"/>
      <c r="BA59" s="227"/>
      <c r="BB59" s="227"/>
      <c r="BC59" s="228"/>
      <c r="BD59" s="308"/>
    </row>
    <row r="60" spans="1:56" ht="9.9499999999999993" customHeight="1" x14ac:dyDescent="0.25">
      <c r="A60" s="286"/>
      <c r="B60" s="290"/>
      <c r="C60" s="271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258"/>
      <c r="T60" s="217"/>
      <c r="U60" s="241"/>
      <c r="V60" s="242"/>
      <c r="W60" s="248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50"/>
      <c r="AT60" s="222"/>
      <c r="AU60" s="217"/>
      <c r="AV60" s="226"/>
      <c r="AW60" s="227"/>
      <c r="AX60" s="227"/>
      <c r="AY60" s="227"/>
      <c r="AZ60" s="227"/>
      <c r="BA60" s="227"/>
      <c r="BB60" s="227"/>
      <c r="BC60" s="228"/>
      <c r="BD60" s="308"/>
    </row>
    <row r="61" spans="1:56" ht="9.9499999999999993" customHeight="1" x14ac:dyDescent="0.25">
      <c r="A61" s="286"/>
      <c r="B61" s="290" t="s">
        <v>115</v>
      </c>
      <c r="C61" s="271" t="s">
        <v>116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258"/>
      <c r="T61" s="216"/>
      <c r="U61" s="241"/>
      <c r="V61" s="242"/>
      <c r="W61" s="245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7"/>
      <c r="AT61" s="221" t="s">
        <v>199</v>
      </c>
      <c r="AU61" s="216"/>
      <c r="AV61" s="226"/>
      <c r="AW61" s="227"/>
      <c r="AX61" s="227"/>
      <c r="AY61" s="227"/>
      <c r="AZ61" s="227"/>
      <c r="BA61" s="227"/>
      <c r="BB61" s="227"/>
      <c r="BC61" s="228"/>
      <c r="BD61" s="308"/>
    </row>
    <row r="62" spans="1:56" ht="9.9499999999999993" customHeight="1" x14ac:dyDescent="0.25">
      <c r="A62" s="286"/>
      <c r="B62" s="290"/>
      <c r="C62" s="271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258"/>
      <c r="T62" s="217"/>
      <c r="U62" s="241"/>
      <c r="V62" s="242"/>
      <c r="W62" s="248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50"/>
      <c r="AT62" s="222"/>
      <c r="AU62" s="217"/>
      <c r="AV62" s="226"/>
      <c r="AW62" s="227"/>
      <c r="AX62" s="227"/>
      <c r="AY62" s="227"/>
      <c r="AZ62" s="227"/>
      <c r="BA62" s="227"/>
      <c r="BB62" s="227"/>
      <c r="BC62" s="228"/>
      <c r="BD62" s="308"/>
    </row>
    <row r="63" spans="1:56" ht="9.9499999999999993" customHeight="1" x14ac:dyDescent="0.25">
      <c r="A63" s="286"/>
      <c r="B63" s="290" t="s">
        <v>77</v>
      </c>
      <c r="C63" s="271" t="s">
        <v>42</v>
      </c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258" t="s">
        <v>200</v>
      </c>
      <c r="T63" s="216"/>
      <c r="U63" s="241"/>
      <c r="V63" s="242"/>
      <c r="W63" s="245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7"/>
      <c r="AT63" s="221" t="s">
        <v>200</v>
      </c>
      <c r="AU63" s="216"/>
      <c r="AV63" s="226"/>
      <c r="AW63" s="227"/>
      <c r="AX63" s="227"/>
      <c r="AY63" s="227"/>
      <c r="AZ63" s="227"/>
      <c r="BA63" s="227"/>
      <c r="BB63" s="227"/>
      <c r="BC63" s="228"/>
      <c r="BD63" s="308"/>
    </row>
    <row r="64" spans="1:56" ht="9.9499999999999993" customHeight="1" x14ac:dyDescent="0.25">
      <c r="A64" s="286"/>
      <c r="B64" s="290"/>
      <c r="C64" s="271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258"/>
      <c r="T64" s="217"/>
      <c r="U64" s="241"/>
      <c r="V64" s="242"/>
      <c r="W64" s="248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50"/>
      <c r="AT64" s="222"/>
      <c r="AU64" s="217"/>
      <c r="AV64" s="226"/>
      <c r="AW64" s="227"/>
      <c r="AX64" s="227"/>
      <c r="AY64" s="227"/>
      <c r="AZ64" s="227"/>
      <c r="BA64" s="227"/>
      <c r="BB64" s="227"/>
      <c r="BC64" s="228"/>
      <c r="BD64" s="308"/>
    </row>
    <row r="65" spans="1:56" ht="9.9499999999999993" customHeight="1" x14ac:dyDescent="0.25">
      <c r="A65" s="286"/>
      <c r="B65" s="290" t="s">
        <v>80</v>
      </c>
      <c r="C65" s="271" t="s">
        <v>105</v>
      </c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258" t="s">
        <v>212</v>
      </c>
      <c r="T65" s="216"/>
      <c r="U65" s="241"/>
      <c r="V65" s="242"/>
      <c r="W65" s="245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7"/>
      <c r="AT65" s="221"/>
      <c r="AU65" s="216" t="s">
        <v>201</v>
      </c>
      <c r="AV65" s="226"/>
      <c r="AW65" s="227"/>
      <c r="AX65" s="227"/>
      <c r="AY65" s="227"/>
      <c r="AZ65" s="227"/>
      <c r="BA65" s="227"/>
      <c r="BB65" s="227"/>
      <c r="BC65" s="228"/>
      <c r="BD65" s="308"/>
    </row>
    <row r="66" spans="1:56" ht="9.9499999999999993" customHeight="1" x14ac:dyDescent="0.25">
      <c r="A66" s="286"/>
      <c r="B66" s="290"/>
      <c r="C66" s="271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258"/>
      <c r="T66" s="217"/>
      <c r="U66" s="241"/>
      <c r="V66" s="242"/>
      <c r="W66" s="248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50"/>
      <c r="AT66" s="222"/>
      <c r="AU66" s="217"/>
      <c r="AV66" s="226"/>
      <c r="AW66" s="227"/>
      <c r="AX66" s="227"/>
      <c r="AY66" s="227"/>
      <c r="AZ66" s="227"/>
      <c r="BA66" s="227"/>
      <c r="BB66" s="227"/>
      <c r="BC66" s="228"/>
      <c r="BD66" s="308"/>
    </row>
    <row r="67" spans="1:56" ht="15" customHeight="1" x14ac:dyDescent="0.25">
      <c r="A67" s="286"/>
      <c r="B67" s="83" t="s">
        <v>81</v>
      </c>
      <c r="C67" s="51" t="s">
        <v>188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153"/>
      <c r="T67" s="171"/>
      <c r="U67" s="241"/>
      <c r="V67" s="242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153"/>
      <c r="AU67" s="178"/>
      <c r="AV67" s="226"/>
      <c r="AW67" s="227"/>
      <c r="AX67" s="227"/>
      <c r="AY67" s="227"/>
      <c r="AZ67" s="227"/>
      <c r="BA67" s="227"/>
      <c r="BB67" s="227"/>
      <c r="BC67" s="228"/>
      <c r="BD67" s="308"/>
    </row>
    <row r="68" spans="1:56" ht="9.9499999999999993" customHeight="1" x14ac:dyDescent="0.25">
      <c r="A68" s="286"/>
      <c r="B68" s="291" t="s">
        <v>117</v>
      </c>
      <c r="C68" s="293" t="s">
        <v>118</v>
      </c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258" t="s">
        <v>212</v>
      </c>
      <c r="T68" s="216"/>
      <c r="U68" s="241"/>
      <c r="V68" s="242"/>
      <c r="W68" s="245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7"/>
      <c r="AT68" s="221" t="s">
        <v>199</v>
      </c>
      <c r="AU68" s="216"/>
      <c r="AV68" s="226"/>
      <c r="AW68" s="227"/>
      <c r="AX68" s="227"/>
      <c r="AY68" s="227"/>
      <c r="AZ68" s="227"/>
      <c r="BA68" s="227"/>
      <c r="BB68" s="227"/>
      <c r="BC68" s="228"/>
      <c r="BD68" s="308"/>
    </row>
    <row r="69" spans="1:56" ht="9.9499999999999993" customHeight="1" x14ac:dyDescent="0.25">
      <c r="A69" s="286"/>
      <c r="B69" s="292"/>
      <c r="C69" s="294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258"/>
      <c r="T69" s="217"/>
      <c r="U69" s="241"/>
      <c r="V69" s="242"/>
      <c r="W69" s="248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50"/>
      <c r="AT69" s="222"/>
      <c r="AU69" s="217"/>
      <c r="AV69" s="226"/>
      <c r="AW69" s="227"/>
      <c r="AX69" s="227"/>
      <c r="AY69" s="227"/>
      <c r="AZ69" s="227"/>
      <c r="BA69" s="227"/>
      <c r="BB69" s="227"/>
      <c r="BC69" s="228"/>
      <c r="BD69" s="308"/>
    </row>
    <row r="70" spans="1:56" ht="9.9499999999999993" customHeight="1" x14ac:dyDescent="0.25">
      <c r="A70" s="286"/>
      <c r="B70" s="291" t="s">
        <v>119</v>
      </c>
      <c r="C70" s="293" t="s">
        <v>120</v>
      </c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258" t="s">
        <v>212</v>
      </c>
      <c r="T70" s="216"/>
      <c r="U70" s="241"/>
      <c r="V70" s="242"/>
      <c r="W70" s="245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7"/>
      <c r="AT70" s="221"/>
      <c r="AU70" s="216" t="s">
        <v>201</v>
      </c>
      <c r="AV70" s="226"/>
      <c r="AW70" s="227"/>
      <c r="AX70" s="227"/>
      <c r="AY70" s="227"/>
      <c r="AZ70" s="227"/>
      <c r="BA70" s="227"/>
      <c r="BB70" s="227"/>
      <c r="BC70" s="228"/>
      <c r="BD70" s="308"/>
    </row>
    <row r="71" spans="1:56" ht="9.9499999999999993" customHeight="1" x14ac:dyDescent="0.25">
      <c r="A71" s="286"/>
      <c r="B71" s="292"/>
      <c r="C71" s="294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258"/>
      <c r="T71" s="217"/>
      <c r="U71" s="241"/>
      <c r="V71" s="242"/>
      <c r="W71" s="248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50"/>
      <c r="AT71" s="222"/>
      <c r="AU71" s="217"/>
      <c r="AV71" s="226"/>
      <c r="AW71" s="227"/>
      <c r="AX71" s="227"/>
      <c r="AY71" s="227"/>
      <c r="AZ71" s="227"/>
      <c r="BA71" s="227"/>
      <c r="BB71" s="227"/>
      <c r="BC71" s="228"/>
      <c r="BD71" s="308"/>
    </row>
    <row r="72" spans="1:56" ht="9.9499999999999993" customHeight="1" x14ac:dyDescent="0.25">
      <c r="A72" s="286"/>
      <c r="B72" s="291" t="s">
        <v>121</v>
      </c>
      <c r="C72" s="293" t="s">
        <v>122</v>
      </c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258" t="s">
        <v>212</v>
      </c>
      <c r="T72" s="216"/>
      <c r="U72" s="241"/>
      <c r="V72" s="242"/>
      <c r="W72" s="245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7"/>
      <c r="AT72" s="221" t="s">
        <v>199</v>
      </c>
      <c r="AU72" s="216"/>
      <c r="AV72" s="226"/>
      <c r="AW72" s="227"/>
      <c r="AX72" s="227"/>
      <c r="AY72" s="227"/>
      <c r="AZ72" s="227"/>
      <c r="BA72" s="227"/>
      <c r="BB72" s="227"/>
      <c r="BC72" s="228"/>
      <c r="BD72" s="308"/>
    </row>
    <row r="73" spans="1:56" ht="9.9499999999999993" customHeight="1" x14ac:dyDescent="0.25">
      <c r="A73" s="286"/>
      <c r="B73" s="292"/>
      <c r="C73" s="294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258"/>
      <c r="T73" s="217"/>
      <c r="U73" s="241"/>
      <c r="V73" s="242"/>
      <c r="W73" s="248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50"/>
      <c r="AT73" s="222"/>
      <c r="AU73" s="217"/>
      <c r="AV73" s="226"/>
      <c r="AW73" s="227"/>
      <c r="AX73" s="227"/>
      <c r="AY73" s="227"/>
      <c r="AZ73" s="227"/>
      <c r="BA73" s="227"/>
      <c r="BB73" s="227"/>
      <c r="BC73" s="228"/>
      <c r="BD73" s="308"/>
    </row>
    <row r="74" spans="1:56" ht="9.9499999999999993" customHeight="1" x14ac:dyDescent="0.25">
      <c r="A74" s="286"/>
      <c r="B74" s="270" t="s">
        <v>123</v>
      </c>
      <c r="C74" s="267" t="s">
        <v>124</v>
      </c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258"/>
      <c r="T74" s="216"/>
      <c r="U74" s="241"/>
      <c r="V74" s="242"/>
      <c r="W74" s="245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7"/>
      <c r="AT74" s="221" t="s">
        <v>212</v>
      </c>
      <c r="AU74" s="216"/>
      <c r="AV74" s="226"/>
      <c r="AW74" s="227"/>
      <c r="AX74" s="227"/>
      <c r="AY74" s="227"/>
      <c r="AZ74" s="227"/>
      <c r="BA74" s="227"/>
      <c r="BB74" s="227"/>
      <c r="BC74" s="228"/>
      <c r="BD74" s="308"/>
    </row>
    <row r="75" spans="1:56" ht="9.9499999999999993" customHeight="1" x14ac:dyDescent="0.25">
      <c r="A75" s="286"/>
      <c r="B75" s="266"/>
      <c r="C75" s="268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258"/>
      <c r="T75" s="217"/>
      <c r="U75" s="241"/>
      <c r="V75" s="242"/>
      <c r="W75" s="248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50"/>
      <c r="AT75" s="222"/>
      <c r="AU75" s="217"/>
      <c r="AV75" s="226"/>
      <c r="AW75" s="227"/>
      <c r="AX75" s="227"/>
      <c r="AY75" s="227"/>
      <c r="AZ75" s="227"/>
      <c r="BA75" s="227"/>
      <c r="BB75" s="227"/>
      <c r="BC75" s="228"/>
      <c r="BD75" s="308"/>
    </row>
    <row r="76" spans="1:56" ht="21.75" customHeight="1" x14ac:dyDescent="0.25">
      <c r="A76" s="286"/>
      <c r="B76" s="81" t="s">
        <v>111</v>
      </c>
      <c r="C76" s="88" t="s">
        <v>112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172"/>
      <c r="T76" s="173"/>
      <c r="U76" s="241"/>
      <c r="V76" s="242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172"/>
      <c r="AU76" s="167"/>
      <c r="AV76" s="226"/>
      <c r="AW76" s="227"/>
      <c r="AX76" s="227"/>
      <c r="AY76" s="227"/>
      <c r="AZ76" s="227"/>
      <c r="BA76" s="227"/>
      <c r="BB76" s="227"/>
      <c r="BC76" s="228"/>
      <c r="BD76" s="308"/>
    </row>
    <row r="77" spans="1:56" ht="11.25" customHeight="1" x14ac:dyDescent="0.25">
      <c r="A77" s="286"/>
      <c r="B77" s="270" t="s">
        <v>126</v>
      </c>
      <c r="C77" s="267" t="s">
        <v>40</v>
      </c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258" t="s">
        <v>199</v>
      </c>
      <c r="T77" s="216"/>
      <c r="U77" s="241"/>
      <c r="V77" s="242"/>
      <c r="W77" s="245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7"/>
      <c r="AT77" s="221"/>
      <c r="AU77" s="216"/>
      <c r="AV77" s="226"/>
      <c r="AW77" s="227"/>
      <c r="AX77" s="227"/>
      <c r="AY77" s="227"/>
      <c r="AZ77" s="227"/>
      <c r="BA77" s="227"/>
      <c r="BB77" s="227"/>
      <c r="BC77" s="228"/>
      <c r="BD77" s="308"/>
    </row>
    <row r="78" spans="1:56" ht="12.75" customHeight="1" x14ac:dyDescent="0.25">
      <c r="A78" s="286"/>
      <c r="B78" s="266"/>
      <c r="C78" s="268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258"/>
      <c r="T78" s="217"/>
      <c r="U78" s="241"/>
      <c r="V78" s="242"/>
      <c r="W78" s="248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50"/>
      <c r="AT78" s="222"/>
      <c r="AU78" s="217"/>
      <c r="AV78" s="226"/>
      <c r="AW78" s="227"/>
      <c r="AX78" s="227"/>
      <c r="AY78" s="227"/>
      <c r="AZ78" s="227"/>
      <c r="BA78" s="227"/>
      <c r="BB78" s="227"/>
      <c r="BC78" s="228"/>
      <c r="BD78" s="308"/>
    </row>
    <row r="79" spans="1:56" ht="21.75" customHeight="1" x14ac:dyDescent="0.25">
      <c r="A79" s="286"/>
      <c r="B79" s="210" t="s">
        <v>86</v>
      </c>
      <c r="C79" s="87" t="s">
        <v>87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155"/>
      <c r="T79" s="173"/>
      <c r="U79" s="241"/>
      <c r="V79" s="24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155"/>
      <c r="AU79" s="159"/>
      <c r="AV79" s="226"/>
      <c r="AW79" s="227"/>
      <c r="AX79" s="227"/>
      <c r="AY79" s="227"/>
      <c r="AZ79" s="227"/>
      <c r="BA79" s="227"/>
      <c r="BB79" s="227"/>
      <c r="BC79" s="228"/>
      <c r="BD79" s="308"/>
    </row>
    <row r="80" spans="1:56" ht="19.5" customHeight="1" x14ac:dyDescent="0.25">
      <c r="A80" s="286"/>
      <c r="B80" s="84" t="s">
        <v>28</v>
      </c>
      <c r="C80" s="51" t="s">
        <v>88</v>
      </c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157"/>
      <c r="T80" s="171"/>
      <c r="U80" s="241"/>
      <c r="V80" s="242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157"/>
      <c r="AU80" s="154"/>
      <c r="AV80" s="226"/>
      <c r="AW80" s="227"/>
      <c r="AX80" s="227"/>
      <c r="AY80" s="227"/>
      <c r="AZ80" s="227"/>
      <c r="BA80" s="227"/>
      <c r="BB80" s="227"/>
      <c r="BC80" s="228"/>
      <c r="BD80" s="308"/>
    </row>
    <row r="81" spans="1:56" ht="12.95" customHeight="1" x14ac:dyDescent="0.25">
      <c r="A81" s="286"/>
      <c r="B81" s="270" t="s">
        <v>89</v>
      </c>
      <c r="C81" s="267" t="s">
        <v>108</v>
      </c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258"/>
      <c r="T81" s="216" t="s">
        <v>201</v>
      </c>
      <c r="U81" s="241"/>
      <c r="V81" s="242"/>
      <c r="W81" s="245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7"/>
      <c r="AT81" s="221"/>
      <c r="AU81" s="216" t="s">
        <v>201</v>
      </c>
      <c r="AV81" s="226"/>
      <c r="AW81" s="227"/>
      <c r="AX81" s="227"/>
      <c r="AY81" s="227"/>
      <c r="AZ81" s="227"/>
      <c r="BA81" s="227"/>
      <c r="BB81" s="227"/>
      <c r="BC81" s="228"/>
      <c r="BD81" s="308"/>
    </row>
    <row r="82" spans="1:56" ht="12.95" customHeight="1" x14ac:dyDescent="0.25">
      <c r="A82" s="286"/>
      <c r="B82" s="266"/>
      <c r="C82" s="268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258"/>
      <c r="T82" s="217"/>
      <c r="U82" s="241"/>
      <c r="V82" s="242"/>
      <c r="W82" s="248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50"/>
      <c r="AT82" s="222"/>
      <c r="AU82" s="217"/>
      <c r="AV82" s="226"/>
      <c r="AW82" s="227"/>
      <c r="AX82" s="227"/>
      <c r="AY82" s="227"/>
      <c r="AZ82" s="227"/>
      <c r="BA82" s="227"/>
      <c r="BB82" s="227"/>
      <c r="BC82" s="228"/>
      <c r="BD82" s="308"/>
    </row>
    <row r="83" spans="1:56" ht="12.95" customHeight="1" x14ac:dyDescent="0.25">
      <c r="A83" s="286"/>
      <c r="B83" s="270" t="s">
        <v>90</v>
      </c>
      <c r="C83" s="267" t="s">
        <v>109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258"/>
      <c r="T83" s="216" t="s">
        <v>201</v>
      </c>
      <c r="U83" s="241"/>
      <c r="V83" s="242"/>
      <c r="W83" s="245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7"/>
      <c r="AT83" s="221"/>
      <c r="AU83" s="216" t="s">
        <v>201</v>
      </c>
      <c r="AV83" s="226"/>
      <c r="AW83" s="227"/>
      <c r="AX83" s="227"/>
      <c r="AY83" s="227"/>
      <c r="AZ83" s="227"/>
      <c r="BA83" s="227"/>
      <c r="BB83" s="227"/>
      <c r="BC83" s="228"/>
      <c r="BD83" s="308"/>
    </row>
    <row r="84" spans="1:56" ht="12.95" customHeight="1" x14ac:dyDescent="0.25">
      <c r="A84" s="286"/>
      <c r="B84" s="266"/>
      <c r="C84" s="268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258"/>
      <c r="T84" s="217"/>
      <c r="U84" s="241"/>
      <c r="V84" s="242"/>
      <c r="W84" s="248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50"/>
      <c r="AT84" s="222"/>
      <c r="AU84" s="217"/>
      <c r="AV84" s="226"/>
      <c r="AW84" s="227"/>
      <c r="AX84" s="227"/>
      <c r="AY84" s="227"/>
      <c r="AZ84" s="227"/>
      <c r="BA84" s="227"/>
      <c r="BB84" s="227"/>
      <c r="BC84" s="228"/>
      <c r="BD84" s="308"/>
    </row>
    <row r="85" spans="1:56" ht="12.95" customHeight="1" x14ac:dyDescent="0.25">
      <c r="A85" s="286"/>
      <c r="B85" s="265" t="s">
        <v>150</v>
      </c>
      <c r="C85" s="269" t="s">
        <v>125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258" t="s">
        <v>199</v>
      </c>
      <c r="T85" s="216"/>
      <c r="U85" s="241"/>
      <c r="V85" s="242"/>
      <c r="W85" s="245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7"/>
      <c r="AT85" s="221"/>
      <c r="AU85" s="216"/>
      <c r="AV85" s="226"/>
      <c r="AW85" s="227"/>
      <c r="AX85" s="227"/>
      <c r="AY85" s="227"/>
      <c r="AZ85" s="227"/>
      <c r="BA85" s="227"/>
      <c r="BB85" s="227"/>
      <c r="BC85" s="228"/>
      <c r="BD85" s="308"/>
    </row>
    <row r="86" spans="1:56" ht="12.95" customHeight="1" x14ac:dyDescent="0.25">
      <c r="A86" s="286"/>
      <c r="B86" s="266"/>
      <c r="C86" s="268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258"/>
      <c r="T86" s="217"/>
      <c r="U86" s="241"/>
      <c r="V86" s="242"/>
      <c r="W86" s="248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50"/>
      <c r="AT86" s="222"/>
      <c r="AU86" s="217"/>
      <c r="AV86" s="226"/>
      <c r="AW86" s="227"/>
      <c r="AX86" s="227"/>
      <c r="AY86" s="227"/>
      <c r="AZ86" s="227"/>
      <c r="BA86" s="227"/>
      <c r="BB86" s="227"/>
      <c r="BC86" s="228"/>
      <c r="BD86" s="308"/>
    </row>
    <row r="87" spans="1:56" ht="12.95" customHeight="1" x14ac:dyDescent="0.25">
      <c r="A87" s="286"/>
      <c r="B87" s="265" t="s">
        <v>49</v>
      </c>
      <c r="C87" s="267" t="s">
        <v>206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258" t="s">
        <v>212</v>
      </c>
      <c r="T87" s="216"/>
      <c r="U87" s="241"/>
      <c r="V87" s="242"/>
      <c r="W87" s="245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7"/>
      <c r="AT87" s="221" t="s">
        <v>199</v>
      </c>
      <c r="AU87" s="216"/>
      <c r="AV87" s="226"/>
      <c r="AW87" s="227"/>
      <c r="AX87" s="227"/>
      <c r="AY87" s="227"/>
      <c r="AZ87" s="227"/>
      <c r="BA87" s="227"/>
      <c r="BB87" s="227"/>
      <c r="BC87" s="228"/>
      <c r="BD87" s="308"/>
    </row>
    <row r="88" spans="1:56" ht="12.95" customHeight="1" x14ac:dyDescent="0.25">
      <c r="A88" s="286"/>
      <c r="B88" s="266"/>
      <c r="C88" s="268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258"/>
      <c r="T88" s="217"/>
      <c r="U88" s="241"/>
      <c r="V88" s="242"/>
      <c r="W88" s="248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50"/>
      <c r="AT88" s="222"/>
      <c r="AU88" s="217"/>
      <c r="AV88" s="226"/>
      <c r="AW88" s="227"/>
      <c r="AX88" s="227"/>
      <c r="AY88" s="227"/>
      <c r="AZ88" s="227"/>
      <c r="BA88" s="227"/>
      <c r="BB88" s="227"/>
      <c r="BC88" s="228"/>
      <c r="BD88" s="308"/>
    </row>
    <row r="89" spans="1:56" ht="12.95" hidden="1" customHeight="1" x14ac:dyDescent="0.25">
      <c r="A89" s="286"/>
      <c r="B89" s="265" t="s">
        <v>153</v>
      </c>
      <c r="C89" s="269" t="s">
        <v>154</v>
      </c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258" t="s">
        <v>198</v>
      </c>
      <c r="T89" s="216"/>
      <c r="U89" s="241"/>
      <c r="V89" s="242"/>
      <c r="W89" s="245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7"/>
      <c r="AT89" s="221" t="s">
        <v>199</v>
      </c>
      <c r="AU89" s="216"/>
      <c r="AV89" s="226"/>
      <c r="AW89" s="227"/>
      <c r="AX89" s="227"/>
      <c r="AY89" s="227"/>
      <c r="AZ89" s="227"/>
      <c r="BA89" s="227"/>
      <c r="BB89" s="227"/>
      <c r="BC89" s="228"/>
      <c r="BD89" s="308"/>
    </row>
    <row r="90" spans="1:56" ht="12.95" hidden="1" customHeight="1" x14ac:dyDescent="0.25">
      <c r="A90" s="286"/>
      <c r="B90" s="266"/>
      <c r="C90" s="268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258"/>
      <c r="T90" s="217"/>
      <c r="U90" s="241"/>
      <c r="V90" s="242"/>
      <c r="W90" s="248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50"/>
      <c r="AT90" s="222"/>
      <c r="AU90" s="217"/>
      <c r="AV90" s="226"/>
      <c r="AW90" s="227"/>
      <c r="AX90" s="227"/>
      <c r="AY90" s="227"/>
      <c r="AZ90" s="227"/>
      <c r="BA90" s="227"/>
      <c r="BB90" s="227"/>
      <c r="BC90" s="228"/>
      <c r="BD90" s="308"/>
    </row>
    <row r="91" spans="1:56" ht="12.95" hidden="1" customHeight="1" x14ac:dyDescent="0.25">
      <c r="A91" s="286"/>
      <c r="B91" s="270" t="s">
        <v>152</v>
      </c>
      <c r="C91" s="267" t="s">
        <v>151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258" t="s">
        <v>199</v>
      </c>
      <c r="T91" s="216"/>
      <c r="U91" s="241"/>
      <c r="V91" s="242"/>
      <c r="W91" s="245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7"/>
      <c r="AT91" s="221" t="s">
        <v>199</v>
      </c>
      <c r="AU91" s="216"/>
      <c r="AV91" s="226"/>
      <c r="AW91" s="227"/>
      <c r="AX91" s="227"/>
      <c r="AY91" s="227"/>
      <c r="AZ91" s="227"/>
      <c r="BA91" s="227"/>
      <c r="BB91" s="227"/>
      <c r="BC91" s="228"/>
      <c r="BD91" s="308"/>
    </row>
    <row r="92" spans="1:56" ht="12.95" hidden="1" customHeight="1" x14ac:dyDescent="0.25">
      <c r="A92" s="286"/>
      <c r="B92" s="266"/>
      <c r="C92" s="268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258"/>
      <c r="T92" s="217"/>
      <c r="U92" s="241"/>
      <c r="V92" s="242"/>
      <c r="W92" s="248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50"/>
      <c r="AT92" s="222"/>
      <c r="AU92" s="217"/>
      <c r="AV92" s="226"/>
      <c r="AW92" s="227"/>
      <c r="AX92" s="227"/>
      <c r="AY92" s="227"/>
      <c r="AZ92" s="227"/>
      <c r="BA92" s="227"/>
      <c r="BB92" s="227"/>
      <c r="BC92" s="228"/>
      <c r="BD92" s="308"/>
    </row>
    <row r="93" spans="1:56" ht="15.75" customHeight="1" x14ac:dyDescent="0.25">
      <c r="A93" s="286"/>
      <c r="B93" s="208" t="s">
        <v>30</v>
      </c>
      <c r="C93" s="86" t="s">
        <v>187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174"/>
      <c r="T93" s="159"/>
      <c r="U93" s="241"/>
      <c r="V93" s="242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174"/>
      <c r="AU93" s="154"/>
      <c r="AV93" s="226"/>
      <c r="AW93" s="227"/>
      <c r="AX93" s="227"/>
      <c r="AY93" s="227"/>
      <c r="AZ93" s="227"/>
      <c r="BA93" s="227"/>
      <c r="BB93" s="227"/>
      <c r="BC93" s="228"/>
      <c r="BD93" s="308"/>
    </row>
    <row r="94" spans="1:56" ht="24" customHeight="1" x14ac:dyDescent="0.25">
      <c r="A94" s="286"/>
      <c r="B94" s="212" t="s">
        <v>91</v>
      </c>
      <c r="C94" s="213" t="s">
        <v>92</v>
      </c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160"/>
      <c r="T94" s="159"/>
      <c r="U94" s="241"/>
      <c r="V94" s="242"/>
      <c r="W94" s="251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3"/>
      <c r="AT94" s="179"/>
      <c r="AU94" s="154"/>
      <c r="AV94" s="226"/>
      <c r="AW94" s="227"/>
      <c r="AX94" s="227"/>
      <c r="AY94" s="227"/>
      <c r="AZ94" s="227"/>
      <c r="BA94" s="227"/>
      <c r="BB94" s="227"/>
      <c r="BC94" s="228"/>
      <c r="BD94" s="308"/>
    </row>
    <row r="95" spans="1:56" ht="21" customHeight="1" x14ac:dyDescent="0.25">
      <c r="A95" s="286"/>
      <c r="B95" s="205" t="s">
        <v>184</v>
      </c>
      <c r="C95" s="196" t="s">
        <v>93</v>
      </c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161"/>
      <c r="T95" s="171" t="s">
        <v>201</v>
      </c>
      <c r="U95" s="241"/>
      <c r="V95" s="242"/>
      <c r="W95" s="245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7"/>
      <c r="AT95" s="193"/>
      <c r="AU95" s="154" t="s">
        <v>201</v>
      </c>
      <c r="AV95" s="226"/>
      <c r="AW95" s="227"/>
      <c r="AX95" s="227"/>
      <c r="AY95" s="227"/>
      <c r="AZ95" s="227"/>
      <c r="BA95" s="227"/>
      <c r="BB95" s="227"/>
      <c r="BC95" s="228"/>
      <c r="BD95" s="308"/>
    </row>
    <row r="96" spans="1:56" ht="23.25" customHeight="1" x14ac:dyDescent="0.25">
      <c r="A96" s="286"/>
      <c r="B96" s="55" t="s">
        <v>113</v>
      </c>
      <c r="C96" s="198" t="s">
        <v>114</v>
      </c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161"/>
      <c r="T96" s="171"/>
      <c r="U96" s="241"/>
      <c r="V96" s="242"/>
      <c r="W96" s="218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20"/>
      <c r="AT96" s="194" t="s">
        <v>199</v>
      </c>
      <c r="AU96" s="154"/>
      <c r="AV96" s="226"/>
      <c r="AW96" s="227"/>
      <c r="AX96" s="227"/>
      <c r="AY96" s="227"/>
      <c r="AZ96" s="227"/>
      <c r="BA96" s="227"/>
      <c r="BB96" s="227"/>
      <c r="BC96" s="228"/>
      <c r="BD96" s="308"/>
    </row>
    <row r="97" spans="1:56" ht="24.75" customHeight="1" x14ac:dyDescent="0.25">
      <c r="A97" s="286"/>
      <c r="B97" s="206" t="s">
        <v>94</v>
      </c>
      <c r="C97" s="51" t="s">
        <v>194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163"/>
      <c r="T97" s="162"/>
      <c r="U97" s="241"/>
      <c r="V97" s="2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163"/>
      <c r="AU97" s="191"/>
      <c r="AV97" s="226"/>
      <c r="AW97" s="227"/>
      <c r="AX97" s="227"/>
      <c r="AY97" s="227"/>
      <c r="AZ97" s="227"/>
      <c r="BA97" s="227"/>
      <c r="BB97" s="227"/>
      <c r="BC97" s="228"/>
      <c r="BD97" s="308"/>
    </row>
    <row r="98" spans="1:56" ht="22.5" customHeight="1" x14ac:dyDescent="0.25">
      <c r="A98" s="286"/>
      <c r="B98" s="145" t="s">
        <v>96</v>
      </c>
      <c r="C98" s="196" t="s">
        <v>189</v>
      </c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160"/>
      <c r="T98" s="162"/>
      <c r="U98" s="241"/>
      <c r="V98" s="242"/>
      <c r="W98" s="304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6"/>
      <c r="AT98" s="193"/>
      <c r="AU98" s="191"/>
      <c r="AV98" s="226"/>
      <c r="AW98" s="227"/>
      <c r="AX98" s="227"/>
      <c r="AY98" s="227"/>
      <c r="AZ98" s="227"/>
      <c r="BA98" s="227"/>
      <c r="BB98" s="227"/>
      <c r="BC98" s="228"/>
      <c r="BD98" s="308"/>
    </row>
    <row r="99" spans="1:56" ht="21" customHeight="1" x14ac:dyDescent="0.25">
      <c r="A99" s="286"/>
      <c r="B99" s="145" t="s">
        <v>97</v>
      </c>
      <c r="C99" s="196" t="s">
        <v>190</v>
      </c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161"/>
      <c r="T99" s="162"/>
      <c r="U99" s="241"/>
      <c r="V99" s="242"/>
      <c r="W99" s="304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6"/>
      <c r="AT99" s="193"/>
      <c r="AU99" s="191"/>
      <c r="AV99" s="226"/>
      <c r="AW99" s="227"/>
      <c r="AX99" s="227"/>
      <c r="AY99" s="227"/>
      <c r="AZ99" s="227"/>
      <c r="BA99" s="227"/>
      <c r="BB99" s="227"/>
      <c r="BC99" s="228"/>
      <c r="BD99" s="308"/>
    </row>
    <row r="100" spans="1:56" ht="18" customHeight="1" thickBot="1" x14ac:dyDescent="0.3">
      <c r="A100" s="286"/>
      <c r="B100" s="54" t="s">
        <v>54</v>
      </c>
      <c r="C100" s="53" t="s">
        <v>55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168"/>
      <c r="T100" s="175"/>
      <c r="U100" s="243"/>
      <c r="V100" s="244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168"/>
      <c r="AU100" s="180"/>
      <c r="AV100" s="229"/>
      <c r="AW100" s="230"/>
      <c r="AX100" s="230"/>
      <c r="AY100" s="230"/>
      <c r="AZ100" s="230"/>
      <c r="BA100" s="230"/>
      <c r="BB100" s="230"/>
      <c r="BC100" s="231"/>
      <c r="BD100" s="309"/>
    </row>
    <row r="101" spans="1:56" ht="24.75" customHeight="1" x14ac:dyDescent="0.25">
      <c r="A101" s="286"/>
      <c r="B101" s="261" t="s">
        <v>191</v>
      </c>
      <c r="C101" s="26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76"/>
      <c r="T101" s="176">
        <v>3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76"/>
      <c r="AU101" s="176">
        <v>5</v>
      </c>
      <c r="AV101" s="310" t="s">
        <v>203</v>
      </c>
      <c r="AW101" s="311"/>
      <c r="AX101" s="311"/>
      <c r="AY101" s="311"/>
      <c r="AZ101" s="311"/>
      <c r="BA101" s="311"/>
      <c r="BB101" s="311"/>
      <c r="BC101" s="312"/>
      <c r="BD101" s="170">
        <v>8</v>
      </c>
    </row>
    <row r="102" spans="1:56" ht="24.75" customHeight="1" thickBot="1" x14ac:dyDescent="0.3">
      <c r="A102" s="287"/>
      <c r="B102" s="263" t="s">
        <v>192</v>
      </c>
      <c r="C102" s="264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77">
        <v>3</v>
      </c>
      <c r="T102" s="177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77">
        <v>7</v>
      </c>
      <c r="AU102" s="177"/>
      <c r="AV102" s="313" t="s">
        <v>202</v>
      </c>
      <c r="AW102" s="314"/>
      <c r="AX102" s="314"/>
      <c r="AY102" s="314"/>
      <c r="AZ102" s="314"/>
      <c r="BA102" s="314"/>
      <c r="BB102" s="314"/>
      <c r="BC102" s="315"/>
      <c r="BD102" s="181">
        <v>10</v>
      </c>
    </row>
    <row r="103" spans="1:56" x14ac:dyDescent="0.2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6"/>
    </row>
    <row r="104" spans="1:56" ht="87.75" customHeight="1" x14ac:dyDescent="0.25">
      <c r="A104" s="279" t="s">
        <v>37</v>
      </c>
      <c r="B104" s="279" t="s">
        <v>14</v>
      </c>
      <c r="C104" s="282" t="s">
        <v>16</v>
      </c>
      <c r="D104" s="4" t="s">
        <v>135</v>
      </c>
      <c r="E104" s="236" t="s">
        <v>2</v>
      </c>
      <c r="F104" s="237"/>
      <c r="G104" s="238"/>
      <c r="H104" s="4" t="s">
        <v>136</v>
      </c>
      <c r="I104" s="236" t="s">
        <v>3</v>
      </c>
      <c r="J104" s="237"/>
      <c r="K104" s="237"/>
      <c r="L104" s="238"/>
      <c r="M104" s="4" t="s">
        <v>137</v>
      </c>
      <c r="N104" s="236" t="s">
        <v>4</v>
      </c>
      <c r="O104" s="237"/>
      <c r="P104" s="238"/>
      <c r="Q104" s="4" t="s">
        <v>138</v>
      </c>
      <c r="R104" s="236" t="s">
        <v>5</v>
      </c>
      <c r="S104" s="237"/>
      <c r="T104" s="238"/>
      <c r="U104" s="4" t="s">
        <v>139</v>
      </c>
      <c r="V104" s="31"/>
      <c r="W104" s="4" t="s">
        <v>140</v>
      </c>
      <c r="X104" s="236" t="s">
        <v>6</v>
      </c>
      <c r="Y104" s="238"/>
      <c r="Z104" s="4" t="s">
        <v>141</v>
      </c>
      <c r="AA104" s="236" t="s">
        <v>7</v>
      </c>
      <c r="AB104" s="237"/>
      <c r="AC104" s="238"/>
      <c r="AD104" s="4" t="s">
        <v>142</v>
      </c>
      <c r="AE104" s="236" t="s">
        <v>8</v>
      </c>
      <c r="AF104" s="237"/>
      <c r="AG104" s="238"/>
      <c r="AH104" s="4" t="s">
        <v>143</v>
      </c>
      <c r="AI104" s="236" t="s">
        <v>9</v>
      </c>
      <c r="AJ104" s="237"/>
      <c r="AK104" s="237"/>
      <c r="AL104" s="238"/>
      <c r="AM104" s="4" t="s">
        <v>144</v>
      </c>
      <c r="AN104" s="236" t="s">
        <v>10</v>
      </c>
      <c r="AO104" s="237"/>
      <c r="AP104" s="238"/>
      <c r="AQ104" s="4" t="s">
        <v>145</v>
      </c>
      <c r="AR104" s="236" t="s">
        <v>11</v>
      </c>
      <c r="AS104" s="237"/>
      <c r="AT104" s="238"/>
      <c r="AU104" s="4" t="s">
        <v>196</v>
      </c>
      <c r="AV104" s="236" t="s">
        <v>12</v>
      </c>
      <c r="AW104" s="237"/>
      <c r="AX104" s="237"/>
      <c r="AY104" s="238"/>
      <c r="AZ104" s="236" t="s">
        <v>13</v>
      </c>
      <c r="BA104" s="237"/>
      <c r="BB104" s="237"/>
      <c r="BC104" s="238"/>
      <c r="BD104" s="232" t="s">
        <v>193</v>
      </c>
    </row>
    <row r="105" spans="1:56" x14ac:dyDescent="0.25">
      <c r="A105" s="280"/>
      <c r="B105" s="280"/>
      <c r="C105" s="283"/>
      <c r="D105" s="235" t="s">
        <v>1</v>
      </c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3"/>
    </row>
    <row r="106" spans="1:56" x14ac:dyDescent="0.25">
      <c r="A106" s="280"/>
      <c r="B106" s="280"/>
      <c r="C106" s="283"/>
      <c r="D106" s="5">
        <v>36</v>
      </c>
      <c r="E106" s="5">
        <v>37</v>
      </c>
      <c r="F106" s="5">
        <v>38</v>
      </c>
      <c r="G106" s="5">
        <v>39</v>
      </c>
      <c r="H106" s="5">
        <v>40</v>
      </c>
      <c r="I106" s="5">
        <v>41</v>
      </c>
      <c r="J106" s="5">
        <v>42</v>
      </c>
      <c r="K106" s="5">
        <v>43</v>
      </c>
      <c r="L106" s="5">
        <v>44</v>
      </c>
      <c r="M106" s="5">
        <v>45</v>
      </c>
      <c r="N106" s="5">
        <v>46</v>
      </c>
      <c r="O106" s="5">
        <v>47</v>
      </c>
      <c r="P106" s="5">
        <v>48</v>
      </c>
      <c r="Q106" s="5">
        <v>49</v>
      </c>
      <c r="R106" s="5">
        <v>50</v>
      </c>
      <c r="S106" s="5">
        <v>51</v>
      </c>
      <c r="T106" s="6" t="s">
        <v>52</v>
      </c>
      <c r="U106" s="6" t="s">
        <v>19</v>
      </c>
      <c r="V106" s="6" t="s">
        <v>20</v>
      </c>
      <c r="W106" s="6" t="s">
        <v>21</v>
      </c>
      <c r="X106" s="6" t="s">
        <v>22</v>
      </c>
      <c r="Y106" s="6" t="s">
        <v>23</v>
      </c>
      <c r="Z106" s="6" t="s">
        <v>24</v>
      </c>
      <c r="AA106" s="6" t="s">
        <v>25</v>
      </c>
      <c r="AB106" s="6" t="s">
        <v>26</v>
      </c>
      <c r="AC106" s="6" t="s">
        <v>27</v>
      </c>
      <c r="AD106" s="6" t="s">
        <v>53</v>
      </c>
      <c r="AE106" s="5">
        <v>11</v>
      </c>
      <c r="AF106" s="5">
        <v>12</v>
      </c>
      <c r="AG106" s="5">
        <v>13</v>
      </c>
      <c r="AH106" s="5">
        <v>14</v>
      </c>
      <c r="AI106" s="5">
        <v>15</v>
      </c>
      <c r="AJ106" s="5">
        <v>16</v>
      </c>
      <c r="AK106" s="5">
        <v>17</v>
      </c>
      <c r="AL106" s="5">
        <v>18</v>
      </c>
      <c r="AM106" s="5">
        <v>19</v>
      </c>
      <c r="AN106" s="5">
        <v>20</v>
      </c>
      <c r="AO106" s="5">
        <v>21</v>
      </c>
      <c r="AP106" s="5">
        <v>22</v>
      </c>
      <c r="AQ106" s="5">
        <v>23</v>
      </c>
      <c r="AR106" s="5">
        <v>24</v>
      </c>
      <c r="AS106" s="5">
        <v>25</v>
      </c>
      <c r="AT106" s="5">
        <v>26</v>
      </c>
      <c r="AU106" s="7">
        <v>27</v>
      </c>
      <c r="AV106" s="7">
        <v>28</v>
      </c>
      <c r="AW106" s="7">
        <v>29</v>
      </c>
      <c r="AX106" s="7">
        <v>30</v>
      </c>
      <c r="AY106" s="7">
        <v>31</v>
      </c>
      <c r="AZ106" s="7">
        <v>32</v>
      </c>
      <c r="BA106" s="7">
        <v>33</v>
      </c>
      <c r="BB106" s="7">
        <v>34</v>
      </c>
      <c r="BC106" s="7">
        <v>35</v>
      </c>
      <c r="BD106" s="233"/>
    </row>
    <row r="107" spans="1:56" x14ac:dyDescent="0.25">
      <c r="A107" s="280"/>
      <c r="B107" s="280"/>
      <c r="C107" s="283"/>
      <c r="D107" s="235" t="s">
        <v>0</v>
      </c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3"/>
    </row>
    <row r="108" spans="1:56" x14ac:dyDescent="0.25">
      <c r="A108" s="281"/>
      <c r="B108" s="281"/>
      <c r="C108" s="284"/>
      <c r="D108" s="7">
        <v>1</v>
      </c>
      <c r="E108" s="7">
        <v>2</v>
      </c>
      <c r="F108" s="7">
        <v>3</v>
      </c>
      <c r="G108" s="7">
        <v>4</v>
      </c>
      <c r="H108" s="7">
        <v>5</v>
      </c>
      <c r="I108" s="7">
        <v>6</v>
      </c>
      <c r="J108" s="7">
        <v>7</v>
      </c>
      <c r="K108" s="7">
        <v>8</v>
      </c>
      <c r="L108" s="7">
        <v>9</v>
      </c>
      <c r="M108" s="7">
        <v>10</v>
      </c>
      <c r="N108" s="7">
        <v>11</v>
      </c>
      <c r="O108" s="7">
        <v>12</v>
      </c>
      <c r="P108" s="7">
        <v>13</v>
      </c>
      <c r="Q108" s="7">
        <v>14</v>
      </c>
      <c r="R108" s="7">
        <v>15</v>
      </c>
      <c r="S108" s="7">
        <v>16</v>
      </c>
      <c r="T108" s="8">
        <v>17</v>
      </c>
      <c r="U108" s="239" t="s">
        <v>204</v>
      </c>
      <c r="V108" s="240"/>
      <c r="W108" s="7">
        <v>20</v>
      </c>
      <c r="X108" s="7">
        <v>21</v>
      </c>
      <c r="Y108" s="7">
        <v>22</v>
      </c>
      <c r="Z108" s="7">
        <v>23</v>
      </c>
      <c r="AA108" s="7">
        <v>24</v>
      </c>
      <c r="AB108" s="7">
        <v>25</v>
      </c>
      <c r="AC108" s="7">
        <v>26</v>
      </c>
      <c r="AD108" s="7">
        <v>27</v>
      </c>
      <c r="AE108" s="7">
        <v>28</v>
      </c>
      <c r="AF108" s="7">
        <v>29</v>
      </c>
      <c r="AG108" s="7">
        <v>30</v>
      </c>
      <c r="AH108" s="7">
        <v>31</v>
      </c>
      <c r="AI108" s="7">
        <v>32</v>
      </c>
      <c r="AJ108" s="7">
        <v>33</v>
      </c>
      <c r="AK108" s="7">
        <v>34</v>
      </c>
      <c r="AL108" s="7">
        <v>35</v>
      </c>
      <c r="AM108" s="7">
        <v>36</v>
      </c>
      <c r="AN108" s="7">
        <v>37</v>
      </c>
      <c r="AO108" s="7">
        <v>38</v>
      </c>
      <c r="AP108" s="7">
        <v>39</v>
      </c>
      <c r="AQ108" s="7">
        <v>40</v>
      </c>
      <c r="AR108" s="7">
        <v>41</v>
      </c>
      <c r="AS108" s="7">
        <v>42</v>
      </c>
      <c r="AT108" s="7">
        <v>43</v>
      </c>
      <c r="AU108" s="7">
        <v>44</v>
      </c>
      <c r="AV108" s="7">
        <v>45</v>
      </c>
      <c r="AW108" s="7">
        <v>46</v>
      </c>
      <c r="AX108" s="7">
        <v>47</v>
      </c>
      <c r="AY108" s="7">
        <v>48</v>
      </c>
      <c r="AZ108" s="7">
        <v>49</v>
      </c>
      <c r="BA108" s="7">
        <v>50</v>
      </c>
      <c r="BB108" s="7">
        <v>51</v>
      </c>
      <c r="BC108" s="7">
        <v>52</v>
      </c>
      <c r="BD108" s="234"/>
    </row>
    <row r="109" spans="1:56" ht="21.75" customHeight="1" x14ac:dyDescent="0.25">
      <c r="A109" s="285" t="s">
        <v>155</v>
      </c>
      <c r="B109" s="81" t="s">
        <v>69</v>
      </c>
      <c r="C109" s="88" t="s">
        <v>70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172"/>
      <c r="T109" s="171"/>
      <c r="U109" s="241"/>
      <c r="V109" s="242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37"/>
      <c r="AR109" s="37"/>
      <c r="AS109" s="37"/>
      <c r="AT109" s="167"/>
      <c r="AU109" s="167"/>
      <c r="AV109" s="223" t="s">
        <v>204</v>
      </c>
      <c r="AW109" s="224"/>
      <c r="AX109" s="224"/>
      <c r="AY109" s="224"/>
      <c r="AZ109" s="224"/>
      <c r="BA109" s="224"/>
      <c r="BB109" s="224"/>
      <c r="BC109" s="225"/>
      <c r="BD109" s="307"/>
    </row>
    <row r="110" spans="1:56" ht="23.25" customHeight="1" x14ac:dyDescent="0.25">
      <c r="A110" s="286"/>
      <c r="B110" s="83" t="s">
        <v>81</v>
      </c>
      <c r="C110" s="51" t="s">
        <v>188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153"/>
      <c r="T110" s="171"/>
      <c r="U110" s="241"/>
      <c r="V110" s="242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153"/>
      <c r="AU110" s="192"/>
      <c r="AV110" s="226"/>
      <c r="AW110" s="227"/>
      <c r="AX110" s="227"/>
      <c r="AY110" s="227"/>
      <c r="AZ110" s="227"/>
      <c r="BA110" s="227"/>
      <c r="BB110" s="227"/>
      <c r="BC110" s="228"/>
      <c r="BD110" s="308"/>
    </row>
    <row r="111" spans="1:56" ht="18" customHeight="1" x14ac:dyDescent="0.25">
      <c r="A111" s="286"/>
      <c r="B111" s="200" t="s">
        <v>117</v>
      </c>
      <c r="C111" s="201" t="s">
        <v>118</v>
      </c>
      <c r="D111" s="218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20"/>
      <c r="S111" s="184" t="s">
        <v>212</v>
      </c>
      <c r="T111" s="171"/>
      <c r="U111" s="241"/>
      <c r="V111" s="242"/>
      <c r="W111" s="218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20"/>
      <c r="AN111" s="184" t="s">
        <v>199</v>
      </c>
      <c r="AO111" s="218"/>
      <c r="AP111" s="219"/>
      <c r="AQ111" s="219"/>
      <c r="AR111" s="219"/>
      <c r="AS111" s="220"/>
      <c r="AT111" s="151"/>
      <c r="AU111" s="154"/>
      <c r="AV111" s="226"/>
      <c r="AW111" s="227"/>
      <c r="AX111" s="227"/>
      <c r="AY111" s="227"/>
      <c r="AZ111" s="227"/>
      <c r="BA111" s="227"/>
      <c r="BB111" s="227"/>
      <c r="BC111" s="228"/>
      <c r="BD111" s="308"/>
    </row>
    <row r="112" spans="1:56" ht="19.5" customHeight="1" x14ac:dyDescent="0.25">
      <c r="A112" s="286"/>
      <c r="B112" s="200" t="s">
        <v>119</v>
      </c>
      <c r="C112" s="201" t="s">
        <v>120</v>
      </c>
      <c r="D112" s="218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20"/>
      <c r="S112" s="194" t="s">
        <v>212</v>
      </c>
      <c r="T112" s="171"/>
      <c r="U112" s="241"/>
      <c r="V112" s="242"/>
      <c r="W112" s="218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20"/>
      <c r="AN112" s="151"/>
      <c r="AO112" s="218"/>
      <c r="AP112" s="219"/>
      <c r="AQ112" s="219"/>
      <c r="AR112" s="219"/>
      <c r="AS112" s="220"/>
      <c r="AT112" s="151"/>
      <c r="AU112" s="154" t="s">
        <v>201</v>
      </c>
      <c r="AV112" s="226"/>
      <c r="AW112" s="227"/>
      <c r="AX112" s="227"/>
      <c r="AY112" s="227"/>
      <c r="AZ112" s="227"/>
      <c r="BA112" s="227"/>
      <c r="BB112" s="227"/>
      <c r="BC112" s="228"/>
      <c r="BD112" s="308"/>
    </row>
    <row r="113" spans="1:56" ht="18" customHeight="1" x14ac:dyDescent="0.25">
      <c r="A113" s="286"/>
      <c r="B113" s="199" t="s">
        <v>123</v>
      </c>
      <c r="C113" s="202" t="s">
        <v>124</v>
      </c>
      <c r="D113" s="218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20"/>
      <c r="S113" s="184" t="s">
        <v>199</v>
      </c>
      <c r="T113" s="171"/>
      <c r="U113" s="241"/>
      <c r="V113" s="242"/>
      <c r="W113" s="218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20"/>
      <c r="AN113" s="151"/>
      <c r="AO113" s="218"/>
      <c r="AP113" s="219"/>
      <c r="AQ113" s="219"/>
      <c r="AR113" s="219"/>
      <c r="AS113" s="220"/>
      <c r="AT113" s="151"/>
      <c r="AU113" s="154"/>
      <c r="AV113" s="226"/>
      <c r="AW113" s="227"/>
      <c r="AX113" s="227"/>
      <c r="AY113" s="227"/>
      <c r="AZ113" s="227"/>
      <c r="BA113" s="227"/>
      <c r="BB113" s="227"/>
      <c r="BC113" s="228"/>
      <c r="BD113" s="308"/>
    </row>
    <row r="114" spans="1:56" ht="25.5" customHeight="1" x14ac:dyDescent="0.25">
      <c r="A114" s="286"/>
      <c r="B114" s="81" t="s">
        <v>111</v>
      </c>
      <c r="C114" s="88" t="s">
        <v>112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172"/>
      <c r="T114" s="171"/>
      <c r="U114" s="241"/>
      <c r="V114" s="242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37"/>
      <c r="AR114" s="37"/>
      <c r="AS114" s="37"/>
      <c r="AT114" s="167"/>
      <c r="AU114" s="167"/>
      <c r="AV114" s="226"/>
      <c r="AW114" s="227"/>
      <c r="AX114" s="227"/>
      <c r="AY114" s="227"/>
      <c r="AZ114" s="227"/>
      <c r="BA114" s="227"/>
      <c r="BB114" s="227"/>
      <c r="BC114" s="228"/>
      <c r="BD114" s="308"/>
    </row>
    <row r="115" spans="1:56" ht="15" customHeight="1" x14ac:dyDescent="0.25">
      <c r="A115" s="286"/>
      <c r="B115" s="197" t="s">
        <v>127</v>
      </c>
      <c r="C115" s="196" t="s">
        <v>41</v>
      </c>
      <c r="D115" s="218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20"/>
      <c r="S115" s="194" t="s">
        <v>212</v>
      </c>
      <c r="T115" s="171"/>
      <c r="U115" s="241"/>
      <c r="V115" s="242"/>
      <c r="W115" s="218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20"/>
      <c r="AN115" s="151"/>
      <c r="AO115" s="218"/>
      <c r="AP115" s="219"/>
      <c r="AQ115" s="219"/>
      <c r="AR115" s="219"/>
      <c r="AS115" s="220"/>
      <c r="AT115" s="151"/>
      <c r="AU115" s="191" t="s">
        <v>201</v>
      </c>
      <c r="AV115" s="226"/>
      <c r="AW115" s="227"/>
      <c r="AX115" s="227"/>
      <c r="AY115" s="227"/>
      <c r="AZ115" s="227"/>
      <c r="BA115" s="227"/>
      <c r="BB115" s="227"/>
      <c r="BC115" s="228"/>
      <c r="BD115" s="308"/>
    </row>
    <row r="116" spans="1:56" ht="16.5" customHeight="1" x14ac:dyDescent="0.25">
      <c r="A116" s="286"/>
      <c r="B116" s="120" t="s">
        <v>128</v>
      </c>
      <c r="C116" s="202" t="s">
        <v>42</v>
      </c>
      <c r="D116" s="218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20"/>
      <c r="S116" s="194" t="s">
        <v>200</v>
      </c>
      <c r="T116" s="171"/>
      <c r="U116" s="241"/>
      <c r="V116" s="242"/>
      <c r="W116" s="218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20"/>
      <c r="AN116" s="194" t="s">
        <v>200</v>
      </c>
      <c r="AO116" s="218"/>
      <c r="AP116" s="219"/>
      <c r="AQ116" s="219"/>
      <c r="AR116" s="219"/>
      <c r="AS116" s="220"/>
      <c r="AT116" s="151"/>
      <c r="AU116" s="154"/>
      <c r="AV116" s="226"/>
      <c r="AW116" s="227"/>
      <c r="AX116" s="227"/>
      <c r="AY116" s="227"/>
      <c r="AZ116" s="227"/>
      <c r="BA116" s="227"/>
      <c r="BB116" s="227"/>
      <c r="BC116" s="228"/>
      <c r="BD116" s="308"/>
    </row>
    <row r="117" spans="1:56" ht="21.75" customHeight="1" x14ac:dyDescent="0.25">
      <c r="A117" s="286"/>
      <c r="B117" s="210" t="s">
        <v>86</v>
      </c>
      <c r="C117" s="211" t="s">
        <v>87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155"/>
      <c r="T117" s="171"/>
      <c r="U117" s="241"/>
      <c r="V117" s="242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155"/>
      <c r="AU117" s="159"/>
      <c r="AV117" s="226"/>
      <c r="AW117" s="227"/>
      <c r="AX117" s="227"/>
      <c r="AY117" s="227"/>
      <c r="AZ117" s="227"/>
      <c r="BA117" s="227"/>
      <c r="BB117" s="227"/>
      <c r="BC117" s="228"/>
      <c r="BD117" s="308"/>
    </row>
    <row r="118" spans="1:56" ht="19.5" customHeight="1" x14ac:dyDescent="0.25">
      <c r="A118" s="286"/>
      <c r="B118" s="84" t="s">
        <v>28</v>
      </c>
      <c r="C118" s="207" t="s">
        <v>88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157"/>
      <c r="T118" s="171"/>
      <c r="U118" s="241"/>
      <c r="V118" s="242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157"/>
      <c r="AU118" s="154"/>
      <c r="AV118" s="226"/>
      <c r="AW118" s="227"/>
      <c r="AX118" s="227"/>
      <c r="AY118" s="227"/>
      <c r="AZ118" s="227"/>
      <c r="BA118" s="227"/>
      <c r="BB118" s="227"/>
      <c r="BC118" s="228"/>
      <c r="BD118" s="308"/>
    </row>
    <row r="119" spans="1:56" ht="15.75" customHeight="1" x14ac:dyDescent="0.25">
      <c r="A119" s="286"/>
      <c r="B119" s="197" t="s">
        <v>89</v>
      </c>
      <c r="C119" s="196" t="s">
        <v>108</v>
      </c>
      <c r="D119" s="218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20"/>
      <c r="S119" s="194"/>
      <c r="T119" s="171" t="s">
        <v>201</v>
      </c>
      <c r="U119" s="241"/>
      <c r="V119" s="242"/>
      <c r="W119" s="218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20"/>
      <c r="AN119" s="184"/>
      <c r="AO119" s="204"/>
      <c r="AP119" s="204"/>
      <c r="AQ119" s="204"/>
      <c r="AR119" s="204"/>
      <c r="AS119" s="204"/>
      <c r="AT119" s="194"/>
      <c r="AU119" s="154" t="s">
        <v>201</v>
      </c>
      <c r="AV119" s="226"/>
      <c r="AW119" s="227"/>
      <c r="AX119" s="227"/>
      <c r="AY119" s="227"/>
      <c r="AZ119" s="227"/>
      <c r="BA119" s="227"/>
      <c r="BB119" s="227"/>
      <c r="BC119" s="228"/>
      <c r="BD119" s="308"/>
    </row>
    <row r="120" spans="1:56" ht="15.75" customHeight="1" x14ac:dyDescent="0.25">
      <c r="A120" s="286"/>
      <c r="B120" s="197" t="s">
        <v>90</v>
      </c>
      <c r="C120" s="196" t="s">
        <v>109</v>
      </c>
      <c r="D120" s="218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20"/>
      <c r="S120" s="194"/>
      <c r="T120" s="171" t="s">
        <v>201</v>
      </c>
      <c r="U120" s="241"/>
      <c r="V120" s="242"/>
      <c r="W120" s="218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20"/>
      <c r="AN120" s="184"/>
      <c r="AO120" s="204"/>
      <c r="AP120" s="204"/>
      <c r="AQ120" s="204"/>
      <c r="AR120" s="204"/>
      <c r="AS120" s="204"/>
      <c r="AT120" s="194"/>
      <c r="AU120" s="154" t="s">
        <v>201</v>
      </c>
      <c r="AV120" s="226"/>
      <c r="AW120" s="227"/>
      <c r="AX120" s="227"/>
      <c r="AY120" s="227"/>
      <c r="AZ120" s="227"/>
      <c r="BA120" s="227"/>
      <c r="BB120" s="227"/>
      <c r="BC120" s="228"/>
      <c r="BD120" s="308"/>
    </row>
    <row r="121" spans="1:56" ht="17.25" customHeight="1" x14ac:dyDescent="0.25">
      <c r="A121" s="286"/>
      <c r="B121" s="197" t="s">
        <v>129</v>
      </c>
      <c r="C121" s="196" t="s">
        <v>46</v>
      </c>
      <c r="D121" s="218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20"/>
      <c r="S121" s="194" t="s">
        <v>212</v>
      </c>
      <c r="T121" s="171"/>
      <c r="U121" s="241"/>
      <c r="V121" s="242"/>
      <c r="W121" s="218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20"/>
      <c r="AN121" s="194" t="s">
        <v>199</v>
      </c>
      <c r="AO121" s="204"/>
      <c r="AP121" s="204"/>
      <c r="AQ121" s="204"/>
      <c r="AR121" s="204"/>
      <c r="AS121" s="204"/>
      <c r="AT121" s="194"/>
      <c r="AU121" s="154"/>
      <c r="AV121" s="226"/>
      <c r="AW121" s="227"/>
      <c r="AX121" s="227"/>
      <c r="AY121" s="227"/>
      <c r="AZ121" s="227"/>
      <c r="BA121" s="227"/>
      <c r="BB121" s="227"/>
      <c r="BC121" s="228"/>
      <c r="BD121" s="308"/>
    </row>
    <row r="122" spans="1:56" ht="17.25" customHeight="1" x14ac:dyDescent="0.25">
      <c r="A122" s="286"/>
      <c r="B122" s="195" t="s">
        <v>29</v>
      </c>
      <c r="C122" s="196" t="s">
        <v>195</v>
      </c>
      <c r="D122" s="218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20"/>
      <c r="S122" s="194" t="s">
        <v>199</v>
      </c>
      <c r="T122" s="171"/>
      <c r="U122" s="241"/>
      <c r="V122" s="242"/>
      <c r="W122" s="218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20"/>
      <c r="AN122" s="184"/>
      <c r="AO122" s="204"/>
      <c r="AP122" s="204"/>
      <c r="AQ122" s="204"/>
      <c r="AR122" s="204"/>
      <c r="AS122" s="204"/>
      <c r="AT122" s="194"/>
      <c r="AU122" s="154"/>
      <c r="AV122" s="226"/>
      <c r="AW122" s="227"/>
      <c r="AX122" s="227"/>
      <c r="AY122" s="227"/>
      <c r="AZ122" s="227"/>
      <c r="BA122" s="227"/>
      <c r="BB122" s="227"/>
      <c r="BC122" s="228"/>
      <c r="BD122" s="308"/>
    </row>
    <row r="123" spans="1:56" ht="18.75" customHeight="1" x14ac:dyDescent="0.25">
      <c r="A123" s="286"/>
      <c r="B123" s="197" t="s">
        <v>49</v>
      </c>
      <c r="C123" s="196" t="s">
        <v>205</v>
      </c>
      <c r="D123" s="218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20"/>
      <c r="S123" s="194" t="s">
        <v>212</v>
      </c>
      <c r="T123" s="171"/>
      <c r="U123" s="241"/>
      <c r="V123" s="242"/>
      <c r="W123" s="218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20"/>
      <c r="AN123" s="184"/>
      <c r="AO123" s="204"/>
      <c r="AP123" s="204"/>
      <c r="AQ123" s="204"/>
      <c r="AR123" s="204"/>
      <c r="AS123" s="204"/>
      <c r="AT123" s="194"/>
      <c r="AU123" s="154" t="s">
        <v>201</v>
      </c>
      <c r="AV123" s="226"/>
      <c r="AW123" s="227"/>
      <c r="AX123" s="227"/>
      <c r="AY123" s="227"/>
      <c r="AZ123" s="227"/>
      <c r="BA123" s="227"/>
      <c r="BB123" s="227"/>
      <c r="BC123" s="228"/>
      <c r="BD123" s="308"/>
    </row>
    <row r="124" spans="1:56" ht="18.75" customHeight="1" x14ac:dyDescent="0.25">
      <c r="A124" s="286"/>
      <c r="B124" s="120" t="s">
        <v>153</v>
      </c>
      <c r="C124" s="202" t="s">
        <v>207</v>
      </c>
      <c r="D124" s="218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20"/>
      <c r="S124" s="194"/>
      <c r="T124" s="171"/>
      <c r="U124" s="241"/>
      <c r="V124" s="242"/>
      <c r="W124" s="218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20"/>
      <c r="AN124" s="194" t="s">
        <v>212</v>
      </c>
      <c r="AO124" s="204"/>
      <c r="AP124" s="204"/>
      <c r="AQ124" s="204"/>
      <c r="AR124" s="204"/>
      <c r="AS124" s="204"/>
      <c r="AT124" s="194"/>
      <c r="AU124" s="154"/>
      <c r="AV124" s="226"/>
      <c r="AW124" s="227"/>
      <c r="AX124" s="227"/>
      <c r="AY124" s="227"/>
      <c r="AZ124" s="227"/>
      <c r="BA124" s="227"/>
      <c r="BB124" s="227"/>
      <c r="BC124" s="228"/>
      <c r="BD124" s="308"/>
    </row>
    <row r="125" spans="1:56" ht="18.75" customHeight="1" x14ac:dyDescent="0.25">
      <c r="A125" s="286"/>
      <c r="B125" s="120" t="s">
        <v>152</v>
      </c>
      <c r="C125" s="202" t="s">
        <v>208</v>
      </c>
      <c r="D125" s="218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20"/>
      <c r="S125" s="194" t="s">
        <v>212</v>
      </c>
      <c r="T125" s="171"/>
      <c r="U125" s="241"/>
      <c r="V125" s="242"/>
      <c r="W125" s="218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20"/>
      <c r="AN125" s="184" t="s">
        <v>199</v>
      </c>
      <c r="AO125" s="204"/>
      <c r="AP125" s="204"/>
      <c r="AQ125" s="204"/>
      <c r="AR125" s="204"/>
      <c r="AS125" s="204"/>
      <c r="AT125" s="194"/>
      <c r="AU125" s="154"/>
      <c r="AV125" s="226"/>
      <c r="AW125" s="227"/>
      <c r="AX125" s="227"/>
      <c r="AY125" s="227"/>
      <c r="AZ125" s="227"/>
      <c r="BA125" s="227"/>
      <c r="BB125" s="227"/>
      <c r="BC125" s="228"/>
      <c r="BD125" s="308"/>
    </row>
    <row r="126" spans="1:56" ht="20.100000000000001" customHeight="1" x14ac:dyDescent="0.25">
      <c r="A126" s="286"/>
      <c r="B126" s="208" t="s">
        <v>30</v>
      </c>
      <c r="C126" s="86" t="s">
        <v>187</v>
      </c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174"/>
      <c r="T126" s="159"/>
      <c r="U126" s="241"/>
      <c r="V126" s="242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174"/>
      <c r="AU126" s="154"/>
      <c r="AV126" s="226"/>
      <c r="AW126" s="227"/>
      <c r="AX126" s="227"/>
      <c r="AY126" s="227"/>
      <c r="AZ126" s="227"/>
      <c r="BA126" s="227"/>
      <c r="BB126" s="227"/>
      <c r="BC126" s="228"/>
      <c r="BD126" s="308"/>
    </row>
    <row r="127" spans="1:56" ht="21.75" customHeight="1" x14ac:dyDescent="0.25">
      <c r="A127" s="286"/>
      <c r="B127" s="80" t="s">
        <v>91</v>
      </c>
      <c r="C127" s="213" t="s">
        <v>92</v>
      </c>
      <c r="D127" s="218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20"/>
      <c r="S127" s="179"/>
      <c r="T127" s="159"/>
      <c r="U127" s="241"/>
      <c r="V127" s="242"/>
      <c r="W127" s="218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20"/>
      <c r="AN127" s="184"/>
      <c r="AO127" s="15"/>
      <c r="AP127" s="15"/>
      <c r="AQ127" s="15"/>
      <c r="AR127" s="15"/>
      <c r="AS127" s="15"/>
      <c r="AT127" s="179"/>
      <c r="AU127" s="154"/>
      <c r="AV127" s="226"/>
      <c r="AW127" s="227"/>
      <c r="AX127" s="227"/>
      <c r="AY127" s="227"/>
      <c r="AZ127" s="227"/>
      <c r="BA127" s="227"/>
      <c r="BB127" s="227"/>
      <c r="BC127" s="228"/>
      <c r="BD127" s="308"/>
    </row>
    <row r="128" spans="1:56" ht="17.25" customHeight="1" x14ac:dyDescent="0.25">
      <c r="A128" s="286"/>
      <c r="B128" s="205" t="s">
        <v>184</v>
      </c>
      <c r="C128" s="196" t="s">
        <v>93</v>
      </c>
      <c r="D128" s="218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20"/>
      <c r="S128" s="194" t="s">
        <v>199</v>
      </c>
      <c r="T128" s="171"/>
      <c r="U128" s="241"/>
      <c r="V128" s="242"/>
      <c r="W128" s="218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20"/>
      <c r="AN128" s="184"/>
      <c r="AO128" s="204"/>
      <c r="AP128" s="204"/>
      <c r="AQ128" s="204"/>
      <c r="AR128" s="204"/>
      <c r="AS128" s="204"/>
      <c r="AT128" s="194"/>
      <c r="AU128" s="154" t="s">
        <v>201</v>
      </c>
      <c r="AV128" s="226"/>
      <c r="AW128" s="227"/>
      <c r="AX128" s="227"/>
      <c r="AY128" s="227"/>
      <c r="AZ128" s="227"/>
      <c r="BA128" s="227"/>
      <c r="BB128" s="227"/>
      <c r="BC128" s="228"/>
      <c r="BD128" s="308"/>
    </row>
    <row r="129" spans="1:57" ht="16.5" customHeight="1" x14ac:dyDescent="0.25">
      <c r="A129" s="286"/>
      <c r="B129" s="55" t="s">
        <v>130</v>
      </c>
      <c r="C129" s="198" t="s">
        <v>48</v>
      </c>
      <c r="D129" s="218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20"/>
      <c r="S129" s="182"/>
      <c r="T129" s="171"/>
      <c r="U129" s="241"/>
      <c r="V129" s="242"/>
      <c r="W129" s="218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20"/>
      <c r="AN129" s="184"/>
      <c r="AO129" s="204"/>
      <c r="AP129" s="194" t="s">
        <v>199</v>
      </c>
      <c r="AQ129" s="204"/>
      <c r="AR129" s="204"/>
      <c r="AS129" s="204"/>
      <c r="AT129" s="194"/>
      <c r="AU129" s="154"/>
      <c r="AV129" s="226"/>
      <c r="AW129" s="227"/>
      <c r="AX129" s="227"/>
      <c r="AY129" s="227"/>
      <c r="AZ129" s="227"/>
      <c r="BA129" s="227"/>
      <c r="BB129" s="227"/>
      <c r="BC129" s="228"/>
      <c r="BD129" s="308"/>
    </row>
    <row r="130" spans="1:57" ht="17.25" customHeight="1" x14ac:dyDescent="0.25">
      <c r="A130" s="286"/>
      <c r="B130" s="55" t="s">
        <v>113</v>
      </c>
      <c r="C130" s="198" t="s">
        <v>114</v>
      </c>
      <c r="D130" s="218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20"/>
      <c r="S130" s="183"/>
      <c r="T130" s="162"/>
      <c r="U130" s="241"/>
      <c r="V130" s="242"/>
      <c r="W130" s="218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20"/>
      <c r="AN130" s="184"/>
      <c r="AO130" s="146"/>
      <c r="AP130" s="146"/>
      <c r="AQ130" s="204"/>
      <c r="AR130" s="204"/>
      <c r="AS130" s="204"/>
      <c r="AT130" s="194" t="s">
        <v>199</v>
      </c>
      <c r="AU130" s="191"/>
      <c r="AV130" s="226"/>
      <c r="AW130" s="227"/>
      <c r="AX130" s="227"/>
      <c r="AY130" s="227"/>
      <c r="AZ130" s="227"/>
      <c r="BA130" s="227"/>
      <c r="BB130" s="227"/>
      <c r="BC130" s="228"/>
      <c r="BD130" s="308"/>
    </row>
    <row r="131" spans="1:57" ht="24" customHeight="1" x14ac:dyDescent="0.25">
      <c r="A131" s="286"/>
      <c r="B131" s="206" t="s">
        <v>94</v>
      </c>
      <c r="C131" s="51" t="s">
        <v>194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163"/>
      <c r="T131" s="162"/>
      <c r="U131" s="241"/>
      <c r="V131" s="2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163"/>
      <c r="AU131" s="191"/>
      <c r="AV131" s="226"/>
      <c r="AW131" s="227"/>
      <c r="AX131" s="227"/>
      <c r="AY131" s="227"/>
      <c r="AZ131" s="227"/>
      <c r="BA131" s="227"/>
      <c r="BB131" s="227"/>
      <c r="BC131" s="228"/>
      <c r="BD131" s="308"/>
    </row>
    <row r="132" spans="1:57" ht="17.25" customHeight="1" x14ac:dyDescent="0.25">
      <c r="A132" s="286"/>
      <c r="B132" s="195" t="s">
        <v>96</v>
      </c>
      <c r="C132" s="196" t="s">
        <v>189</v>
      </c>
      <c r="D132" s="218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20"/>
      <c r="S132" s="183"/>
      <c r="T132" s="162"/>
      <c r="U132" s="241"/>
      <c r="V132" s="242"/>
      <c r="W132" s="218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20"/>
      <c r="AN132" s="184"/>
      <c r="AO132" s="19"/>
      <c r="AP132" s="19"/>
      <c r="AQ132" s="19"/>
      <c r="AR132" s="19"/>
      <c r="AS132" s="19"/>
      <c r="AT132" s="183"/>
      <c r="AU132" s="191"/>
      <c r="AV132" s="226"/>
      <c r="AW132" s="227"/>
      <c r="AX132" s="227"/>
      <c r="AY132" s="227"/>
      <c r="AZ132" s="227"/>
      <c r="BA132" s="227"/>
      <c r="BB132" s="227"/>
      <c r="BC132" s="228"/>
      <c r="BD132" s="308"/>
    </row>
    <row r="133" spans="1:57" ht="15.75" customHeight="1" x14ac:dyDescent="0.25">
      <c r="A133" s="286"/>
      <c r="B133" s="195" t="s">
        <v>97</v>
      </c>
      <c r="C133" s="196" t="s">
        <v>190</v>
      </c>
      <c r="D133" s="218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20"/>
      <c r="S133" s="183"/>
      <c r="T133" s="162"/>
      <c r="U133" s="241"/>
      <c r="V133" s="242"/>
      <c r="W133" s="218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20"/>
      <c r="AN133" s="184"/>
      <c r="AO133" s="19"/>
      <c r="AP133" s="19"/>
      <c r="AQ133" s="19"/>
      <c r="AR133" s="19"/>
      <c r="AS133" s="19"/>
      <c r="AT133" s="183"/>
      <c r="AU133" s="191"/>
      <c r="AV133" s="226"/>
      <c r="AW133" s="227"/>
      <c r="AX133" s="227"/>
      <c r="AY133" s="227"/>
      <c r="AZ133" s="227"/>
      <c r="BA133" s="227"/>
      <c r="BB133" s="227"/>
      <c r="BC133" s="228"/>
      <c r="BD133" s="308"/>
    </row>
    <row r="134" spans="1:57" ht="18" customHeight="1" thickBot="1" x14ac:dyDescent="0.3">
      <c r="A134" s="286"/>
      <c r="B134" s="54" t="s">
        <v>54</v>
      </c>
      <c r="C134" s="53" t="s">
        <v>55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168"/>
      <c r="T134" s="175"/>
      <c r="U134" s="243"/>
      <c r="V134" s="244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168"/>
      <c r="AU134" s="180"/>
      <c r="AV134" s="229"/>
      <c r="AW134" s="230"/>
      <c r="AX134" s="230"/>
      <c r="AY134" s="230"/>
      <c r="AZ134" s="230"/>
      <c r="BA134" s="230"/>
      <c r="BB134" s="230"/>
      <c r="BC134" s="231"/>
      <c r="BD134" s="309"/>
    </row>
    <row r="135" spans="1:57" ht="23.25" customHeight="1" x14ac:dyDescent="0.25">
      <c r="A135" s="286"/>
      <c r="B135" s="261" t="s">
        <v>191</v>
      </c>
      <c r="C135" s="262"/>
      <c r="D135" s="14">
        <f t="shared" ref="D135:R135" si="0">D134+D117+D114+D109</f>
        <v>0</v>
      </c>
      <c r="E135" s="14">
        <f t="shared" si="0"/>
        <v>0</v>
      </c>
      <c r="F135" s="14">
        <f t="shared" si="0"/>
        <v>0</v>
      </c>
      <c r="G135" s="14">
        <f t="shared" si="0"/>
        <v>0</v>
      </c>
      <c r="H135" s="14">
        <f t="shared" si="0"/>
        <v>0</v>
      </c>
      <c r="I135" s="14">
        <f t="shared" si="0"/>
        <v>0</v>
      </c>
      <c r="J135" s="14">
        <f t="shared" si="0"/>
        <v>0</v>
      </c>
      <c r="K135" s="14">
        <f t="shared" si="0"/>
        <v>0</v>
      </c>
      <c r="L135" s="14">
        <f t="shared" si="0"/>
        <v>0</v>
      </c>
      <c r="M135" s="14">
        <f t="shared" si="0"/>
        <v>0</v>
      </c>
      <c r="N135" s="14">
        <f t="shared" si="0"/>
        <v>0</v>
      </c>
      <c r="O135" s="14">
        <f t="shared" si="0"/>
        <v>0</v>
      </c>
      <c r="P135" s="14">
        <f t="shared" si="0"/>
        <v>0</v>
      </c>
      <c r="Q135" s="14">
        <f t="shared" si="0"/>
        <v>0</v>
      </c>
      <c r="R135" s="14">
        <f t="shared" si="0"/>
        <v>0</v>
      </c>
      <c r="S135" s="176"/>
      <c r="T135" s="176">
        <v>2</v>
      </c>
      <c r="U135" s="14">
        <f t="shared" ref="U135:AT135" si="1">U134+U117+U114+U109</f>
        <v>0</v>
      </c>
      <c r="V135" s="14">
        <f t="shared" si="1"/>
        <v>0</v>
      </c>
      <c r="W135" s="14">
        <f t="shared" si="1"/>
        <v>0</v>
      </c>
      <c r="X135" s="14">
        <f t="shared" si="1"/>
        <v>0</v>
      </c>
      <c r="Y135" s="14">
        <f t="shared" si="1"/>
        <v>0</v>
      </c>
      <c r="Z135" s="14">
        <f t="shared" si="1"/>
        <v>0</v>
      </c>
      <c r="AA135" s="14">
        <f t="shared" si="1"/>
        <v>0</v>
      </c>
      <c r="AB135" s="14">
        <f t="shared" si="1"/>
        <v>0</v>
      </c>
      <c r="AC135" s="14">
        <f t="shared" si="1"/>
        <v>0</v>
      </c>
      <c r="AD135" s="14">
        <f t="shared" si="1"/>
        <v>0</v>
      </c>
      <c r="AE135" s="14">
        <f t="shared" si="1"/>
        <v>0</v>
      </c>
      <c r="AF135" s="14">
        <f t="shared" si="1"/>
        <v>0</v>
      </c>
      <c r="AG135" s="14">
        <f t="shared" si="1"/>
        <v>0</v>
      </c>
      <c r="AH135" s="14">
        <f t="shared" si="1"/>
        <v>0</v>
      </c>
      <c r="AI135" s="14">
        <f t="shared" si="1"/>
        <v>0</v>
      </c>
      <c r="AJ135" s="14">
        <f t="shared" si="1"/>
        <v>0</v>
      </c>
      <c r="AK135" s="14">
        <f t="shared" si="1"/>
        <v>0</v>
      </c>
      <c r="AL135" s="14">
        <f t="shared" si="1"/>
        <v>0</v>
      </c>
      <c r="AM135" s="14">
        <f>AM134+AN117+AM114+AM109</f>
        <v>0</v>
      </c>
      <c r="AN135" s="14"/>
      <c r="AO135" s="14">
        <f t="shared" si="1"/>
        <v>0</v>
      </c>
      <c r="AP135" s="14">
        <f t="shared" si="1"/>
        <v>0</v>
      </c>
      <c r="AQ135" s="14">
        <f t="shared" si="1"/>
        <v>0</v>
      </c>
      <c r="AR135" s="14">
        <f t="shared" si="1"/>
        <v>0</v>
      </c>
      <c r="AS135" s="14">
        <f t="shared" si="1"/>
        <v>0</v>
      </c>
      <c r="AT135" s="176">
        <f t="shared" si="1"/>
        <v>0</v>
      </c>
      <c r="AU135" s="176">
        <v>6</v>
      </c>
      <c r="AV135" s="310" t="s">
        <v>203</v>
      </c>
      <c r="AW135" s="311"/>
      <c r="AX135" s="311"/>
      <c r="AY135" s="311"/>
      <c r="AZ135" s="311"/>
      <c r="BA135" s="311"/>
      <c r="BB135" s="311"/>
      <c r="BC135" s="312"/>
      <c r="BD135" s="185">
        <v>8</v>
      </c>
    </row>
    <row r="136" spans="1:57" ht="23.25" customHeight="1" thickBot="1" x14ac:dyDescent="0.3">
      <c r="A136" s="287"/>
      <c r="B136" s="263" t="s">
        <v>192</v>
      </c>
      <c r="C136" s="264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77">
        <v>4</v>
      </c>
      <c r="T136" s="177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77">
        <v>6</v>
      </c>
      <c r="AU136" s="177"/>
      <c r="AV136" s="313" t="s">
        <v>202</v>
      </c>
      <c r="AW136" s="314"/>
      <c r="AX136" s="314"/>
      <c r="AY136" s="314"/>
      <c r="AZ136" s="314"/>
      <c r="BA136" s="314"/>
      <c r="BB136" s="314"/>
      <c r="BC136" s="315"/>
      <c r="BD136" s="181">
        <v>10</v>
      </c>
    </row>
    <row r="137" spans="1:57" x14ac:dyDescent="0.25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6"/>
    </row>
    <row r="138" spans="1:57" ht="80.25" customHeight="1" x14ac:dyDescent="0.25">
      <c r="A138" s="279" t="s">
        <v>37</v>
      </c>
      <c r="B138" s="279" t="s">
        <v>14</v>
      </c>
      <c r="C138" s="282" t="s">
        <v>16</v>
      </c>
      <c r="D138" s="4" t="s">
        <v>57</v>
      </c>
      <c r="E138" s="236" t="s">
        <v>2</v>
      </c>
      <c r="F138" s="237"/>
      <c r="G138" s="238"/>
      <c r="H138" s="4" t="s">
        <v>58</v>
      </c>
      <c r="I138" s="236" t="s">
        <v>3</v>
      </c>
      <c r="J138" s="237"/>
      <c r="K138" s="237"/>
      <c r="L138" s="238"/>
      <c r="M138" s="4" t="s">
        <v>59</v>
      </c>
      <c r="N138" s="236" t="s">
        <v>4</v>
      </c>
      <c r="O138" s="237"/>
      <c r="P138" s="238"/>
      <c r="Q138" s="4" t="s">
        <v>60</v>
      </c>
      <c r="R138" s="236" t="s">
        <v>5</v>
      </c>
      <c r="S138" s="237"/>
      <c r="T138" s="238"/>
      <c r="U138" s="4" t="s">
        <v>61</v>
      </c>
      <c r="V138" s="31"/>
      <c r="W138" s="4" t="s">
        <v>62</v>
      </c>
      <c r="X138" s="236" t="s">
        <v>6</v>
      </c>
      <c r="Y138" s="238"/>
      <c r="Z138" s="4" t="s">
        <v>63</v>
      </c>
      <c r="AA138" s="236" t="s">
        <v>7</v>
      </c>
      <c r="AB138" s="237"/>
      <c r="AC138" s="238"/>
      <c r="AD138" s="4" t="s">
        <v>64</v>
      </c>
      <c r="AE138" s="236" t="s">
        <v>8</v>
      </c>
      <c r="AF138" s="237"/>
      <c r="AG138" s="238"/>
      <c r="AH138" s="4" t="s">
        <v>65</v>
      </c>
      <c r="AI138" s="236" t="s">
        <v>9</v>
      </c>
      <c r="AJ138" s="237"/>
      <c r="AK138" s="237"/>
      <c r="AL138" s="238"/>
      <c r="AM138" s="4" t="s">
        <v>66</v>
      </c>
      <c r="AN138" s="236" t="s">
        <v>10</v>
      </c>
      <c r="AO138" s="237"/>
      <c r="AP138" s="238"/>
      <c r="AQ138" s="4" t="s">
        <v>67</v>
      </c>
      <c r="AR138" s="236" t="s">
        <v>11</v>
      </c>
      <c r="AS138" s="237"/>
      <c r="AT138" s="238"/>
      <c r="AU138" s="4" t="s">
        <v>197</v>
      </c>
      <c r="AV138" s="236" t="s">
        <v>12</v>
      </c>
      <c r="AW138" s="237"/>
      <c r="AX138" s="237"/>
      <c r="AY138" s="238"/>
      <c r="AZ138" s="236" t="s">
        <v>13</v>
      </c>
      <c r="BA138" s="237"/>
      <c r="BB138" s="237"/>
      <c r="BC138" s="238"/>
      <c r="BD138" s="232" t="s">
        <v>193</v>
      </c>
      <c r="BE138" s="214"/>
    </row>
    <row r="139" spans="1:57" x14ac:dyDescent="0.25">
      <c r="A139" s="280"/>
      <c r="B139" s="280"/>
      <c r="C139" s="283"/>
      <c r="D139" s="235" t="s">
        <v>1</v>
      </c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3"/>
      <c r="BE139" s="214"/>
    </row>
    <row r="140" spans="1:57" x14ac:dyDescent="0.25">
      <c r="A140" s="280"/>
      <c r="B140" s="280"/>
      <c r="C140" s="283"/>
      <c r="D140" s="5">
        <v>36</v>
      </c>
      <c r="E140" s="5">
        <v>37</v>
      </c>
      <c r="F140" s="5">
        <v>38</v>
      </c>
      <c r="G140" s="5">
        <v>39</v>
      </c>
      <c r="H140" s="5">
        <v>40</v>
      </c>
      <c r="I140" s="5">
        <v>41</v>
      </c>
      <c r="J140" s="5">
        <v>42</v>
      </c>
      <c r="K140" s="5">
        <v>43</v>
      </c>
      <c r="L140" s="5">
        <v>44</v>
      </c>
      <c r="M140" s="5">
        <v>45</v>
      </c>
      <c r="N140" s="5">
        <v>46</v>
      </c>
      <c r="O140" s="5">
        <v>47</v>
      </c>
      <c r="P140" s="5">
        <v>48</v>
      </c>
      <c r="Q140" s="5">
        <v>49</v>
      </c>
      <c r="R140" s="5">
        <v>50</v>
      </c>
      <c r="S140" s="5">
        <v>51</v>
      </c>
      <c r="T140" s="6" t="s">
        <v>52</v>
      </c>
      <c r="U140" s="6" t="s">
        <v>19</v>
      </c>
      <c r="V140" s="6" t="s">
        <v>20</v>
      </c>
      <c r="W140" s="6" t="s">
        <v>21</v>
      </c>
      <c r="X140" s="6" t="s">
        <v>22</v>
      </c>
      <c r="Y140" s="6" t="s">
        <v>23</v>
      </c>
      <c r="Z140" s="6" t="s">
        <v>24</v>
      </c>
      <c r="AA140" s="6" t="s">
        <v>25</v>
      </c>
      <c r="AB140" s="6" t="s">
        <v>26</v>
      </c>
      <c r="AC140" s="6" t="s">
        <v>27</v>
      </c>
      <c r="AD140" s="6" t="s">
        <v>53</v>
      </c>
      <c r="AE140" s="5">
        <v>11</v>
      </c>
      <c r="AF140" s="5">
        <v>12</v>
      </c>
      <c r="AG140" s="5">
        <v>13</v>
      </c>
      <c r="AH140" s="5">
        <v>14</v>
      </c>
      <c r="AI140" s="5">
        <v>15</v>
      </c>
      <c r="AJ140" s="5">
        <v>16</v>
      </c>
      <c r="AK140" s="5">
        <v>17</v>
      </c>
      <c r="AL140" s="5">
        <v>18</v>
      </c>
      <c r="AM140" s="5">
        <v>19</v>
      </c>
      <c r="AN140" s="5">
        <v>20</v>
      </c>
      <c r="AO140" s="5">
        <v>21</v>
      </c>
      <c r="AP140" s="5">
        <v>22</v>
      </c>
      <c r="AQ140" s="5">
        <v>23</v>
      </c>
      <c r="AR140" s="5">
        <v>24</v>
      </c>
      <c r="AS140" s="5">
        <v>25</v>
      </c>
      <c r="AT140" s="5">
        <v>26</v>
      </c>
      <c r="AU140" s="7">
        <v>27</v>
      </c>
      <c r="AV140" s="7">
        <v>28</v>
      </c>
      <c r="AW140" s="7">
        <v>29</v>
      </c>
      <c r="AX140" s="7">
        <v>30</v>
      </c>
      <c r="AY140" s="7">
        <v>31</v>
      </c>
      <c r="AZ140" s="7">
        <v>32</v>
      </c>
      <c r="BA140" s="7">
        <v>33</v>
      </c>
      <c r="BB140" s="7">
        <v>34</v>
      </c>
      <c r="BC140" s="7">
        <v>35</v>
      </c>
      <c r="BD140" s="233"/>
      <c r="BE140" s="214"/>
    </row>
    <row r="141" spans="1:57" x14ac:dyDescent="0.25">
      <c r="A141" s="280"/>
      <c r="B141" s="280"/>
      <c r="C141" s="283"/>
      <c r="D141" s="235" t="s">
        <v>0</v>
      </c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235"/>
      <c r="AF141" s="235"/>
      <c r="AG141" s="235"/>
      <c r="AH141" s="235"/>
      <c r="AI141" s="235"/>
      <c r="AJ141" s="235"/>
      <c r="AK141" s="235"/>
      <c r="AL141" s="235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5"/>
      <c r="BC141" s="235"/>
      <c r="BD141" s="233"/>
      <c r="BE141" s="214"/>
    </row>
    <row r="142" spans="1:57" x14ac:dyDescent="0.25">
      <c r="A142" s="281"/>
      <c r="B142" s="281"/>
      <c r="C142" s="284"/>
      <c r="D142" s="7">
        <v>1</v>
      </c>
      <c r="E142" s="7">
        <v>2</v>
      </c>
      <c r="F142" s="7">
        <v>3</v>
      </c>
      <c r="G142" s="7">
        <v>4</v>
      </c>
      <c r="H142" s="7">
        <v>5</v>
      </c>
      <c r="I142" s="7">
        <v>6</v>
      </c>
      <c r="J142" s="7">
        <v>7</v>
      </c>
      <c r="K142" s="7">
        <v>8</v>
      </c>
      <c r="L142" s="7">
        <v>9</v>
      </c>
      <c r="M142" s="7">
        <v>10</v>
      </c>
      <c r="N142" s="7">
        <v>11</v>
      </c>
      <c r="O142" s="7">
        <v>12</v>
      </c>
      <c r="P142" s="7">
        <v>13</v>
      </c>
      <c r="Q142" s="7">
        <v>14</v>
      </c>
      <c r="R142" s="7">
        <v>15</v>
      </c>
      <c r="S142" s="7">
        <v>16</v>
      </c>
      <c r="T142" s="8">
        <v>17</v>
      </c>
      <c r="U142" s="239" t="s">
        <v>204</v>
      </c>
      <c r="V142" s="240"/>
      <c r="W142" s="7">
        <v>20</v>
      </c>
      <c r="X142" s="7">
        <v>21</v>
      </c>
      <c r="Y142" s="7">
        <v>22</v>
      </c>
      <c r="Z142" s="7">
        <v>23</v>
      </c>
      <c r="AA142" s="7">
        <v>24</v>
      </c>
      <c r="AB142" s="7">
        <v>25</v>
      </c>
      <c r="AC142" s="7">
        <v>26</v>
      </c>
      <c r="AD142" s="7">
        <v>27</v>
      </c>
      <c r="AE142" s="7">
        <v>28</v>
      </c>
      <c r="AF142" s="7">
        <v>29</v>
      </c>
      <c r="AG142" s="7">
        <v>30</v>
      </c>
      <c r="AH142" s="7">
        <v>31</v>
      </c>
      <c r="AI142" s="7">
        <v>32</v>
      </c>
      <c r="AJ142" s="7">
        <v>33</v>
      </c>
      <c r="AK142" s="7">
        <v>34</v>
      </c>
      <c r="AL142" s="7">
        <v>35</v>
      </c>
      <c r="AM142" s="7">
        <v>36</v>
      </c>
      <c r="AN142" s="7">
        <v>37</v>
      </c>
      <c r="AO142" s="7">
        <v>38</v>
      </c>
      <c r="AP142" s="7">
        <v>39</v>
      </c>
      <c r="AQ142" s="7">
        <v>40</v>
      </c>
      <c r="AR142" s="7">
        <v>41</v>
      </c>
      <c r="AS142" s="7">
        <v>42</v>
      </c>
      <c r="AT142" s="7">
        <v>43</v>
      </c>
      <c r="AU142" s="7">
        <v>44</v>
      </c>
      <c r="AV142" s="7">
        <v>45</v>
      </c>
      <c r="AW142" s="7">
        <v>46</v>
      </c>
      <c r="AX142" s="7">
        <v>47</v>
      </c>
      <c r="AY142" s="7">
        <v>48</v>
      </c>
      <c r="AZ142" s="7">
        <v>49</v>
      </c>
      <c r="BA142" s="7">
        <v>50</v>
      </c>
      <c r="BB142" s="7">
        <v>51</v>
      </c>
      <c r="BC142" s="7">
        <v>52</v>
      </c>
      <c r="BD142" s="234"/>
      <c r="BE142" s="214"/>
    </row>
    <row r="143" spans="1:57" ht="18" customHeight="1" x14ac:dyDescent="0.25">
      <c r="A143" s="285" t="s">
        <v>157</v>
      </c>
      <c r="B143" s="81" t="s">
        <v>69</v>
      </c>
      <c r="C143" s="88" t="s">
        <v>70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57"/>
      <c r="U143" s="241"/>
      <c r="V143" s="242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66"/>
      <c r="AJ143" s="66"/>
      <c r="AK143" s="66"/>
      <c r="AL143" s="66"/>
      <c r="AM143" s="66"/>
      <c r="AN143" s="66"/>
      <c r="AO143" s="66"/>
      <c r="AP143" s="66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307"/>
      <c r="BE143" s="214"/>
    </row>
    <row r="144" spans="1:57" ht="13.5" customHeight="1" x14ac:dyDescent="0.25">
      <c r="A144" s="286"/>
      <c r="B144" s="82" t="s">
        <v>81</v>
      </c>
      <c r="C144" s="51" t="s">
        <v>188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57"/>
      <c r="U144" s="241"/>
      <c r="V144" s="242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2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308"/>
      <c r="BE144" s="214"/>
    </row>
    <row r="145" spans="1:57" ht="19.5" customHeight="1" x14ac:dyDescent="0.25">
      <c r="A145" s="286"/>
      <c r="B145" s="199" t="s">
        <v>119</v>
      </c>
      <c r="C145" s="198" t="s">
        <v>120</v>
      </c>
      <c r="D145" s="251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3"/>
      <c r="S145" s="179" t="s">
        <v>199</v>
      </c>
      <c r="T145" s="186"/>
      <c r="U145" s="241"/>
      <c r="V145" s="242"/>
      <c r="W145" s="218"/>
      <c r="X145" s="219"/>
      <c r="Y145" s="219"/>
      <c r="Z145" s="219"/>
      <c r="AA145" s="219"/>
      <c r="AB145" s="219"/>
      <c r="AC145" s="219"/>
      <c r="AD145" s="219"/>
      <c r="AE145" s="219"/>
      <c r="AF145" s="220"/>
      <c r="AG145" s="194"/>
      <c r="AH145" s="154" t="s">
        <v>201</v>
      </c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308"/>
      <c r="BE145" s="214"/>
    </row>
    <row r="146" spans="1:57" ht="21" customHeight="1" x14ac:dyDescent="0.25">
      <c r="A146" s="286"/>
      <c r="B146" s="81" t="s">
        <v>111</v>
      </c>
      <c r="C146" s="88" t="s">
        <v>112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172"/>
      <c r="T146" s="186"/>
      <c r="U146" s="241"/>
      <c r="V146" s="242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172"/>
      <c r="AH146" s="172"/>
      <c r="AI146" s="66"/>
      <c r="AJ146" s="66"/>
      <c r="AK146" s="66"/>
      <c r="AL146" s="66"/>
      <c r="AM146" s="66"/>
      <c r="AN146" s="66"/>
      <c r="AO146" s="66"/>
      <c r="AP146" s="66"/>
      <c r="AQ146" s="15"/>
      <c r="AR146" s="15"/>
      <c r="AS146" s="15"/>
      <c r="AT146" s="15"/>
      <c r="AU146" s="15"/>
      <c r="AV146" s="147"/>
      <c r="AW146" s="147"/>
      <c r="AX146" s="147"/>
      <c r="AY146" s="147"/>
      <c r="AZ146" s="147"/>
      <c r="BA146" s="147"/>
      <c r="BB146" s="147"/>
      <c r="BC146" s="147"/>
      <c r="BD146" s="308"/>
      <c r="BE146" s="214"/>
    </row>
    <row r="147" spans="1:57" ht="19.5" customHeight="1" x14ac:dyDescent="0.25">
      <c r="A147" s="286"/>
      <c r="B147" s="197" t="s">
        <v>131</v>
      </c>
      <c r="C147" s="196" t="s">
        <v>43</v>
      </c>
      <c r="D147" s="251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3"/>
      <c r="S147" s="194" t="s">
        <v>199</v>
      </c>
      <c r="T147" s="171"/>
      <c r="U147" s="241"/>
      <c r="V147" s="242"/>
      <c r="W147" s="218"/>
      <c r="X147" s="219"/>
      <c r="Y147" s="219"/>
      <c r="Z147" s="219"/>
      <c r="AA147" s="219"/>
      <c r="AB147" s="219"/>
      <c r="AC147" s="219"/>
      <c r="AD147" s="219"/>
      <c r="AE147" s="219"/>
      <c r="AF147" s="220"/>
      <c r="AG147" s="194"/>
      <c r="AH147" s="15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146"/>
      <c r="AV147" s="204"/>
      <c r="AW147" s="204"/>
      <c r="AX147" s="204"/>
      <c r="AY147" s="204"/>
      <c r="AZ147" s="204"/>
      <c r="BA147" s="204"/>
      <c r="BB147" s="204"/>
      <c r="BC147" s="204"/>
      <c r="BD147" s="308"/>
      <c r="BE147" s="214"/>
    </row>
    <row r="148" spans="1:57" ht="19.5" customHeight="1" x14ac:dyDescent="0.25">
      <c r="A148" s="286"/>
      <c r="B148" s="197" t="s">
        <v>132</v>
      </c>
      <c r="C148" s="196" t="s">
        <v>47</v>
      </c>
      <c r="D148" s="251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3"/>
      <c r="S148" s="194" t="s">
        <v>199</v>
      </c>
      <c r="T148" s="171"/>
      <c r="U148" s="241"/>
      <c r="V148" s="242"/>
      <c r="W148" s="218"/>
      <c r="X148" s="219"/>
      <c r="Y148" s="219"/>
      <c r="Z148" s="219"/>
      <c r="AA148" s="219"/>
      <c r="AB148" s="219"/>
      <c r="AC148" s="219"/>
      <c r="AD148" s="219"/>
      <c r="AE148" s="219"/>
      <c r="AF148" s="220"/>
      <c r="AG148" s="194"/>
      <c r="AH148" s="15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146"/>
      <c r="AV148" s="204"/>
      <c r="AW148" s="204"/>
      <c r="AX148" s="204"/>
      <c r="AY148" s="204"/>
      <c r="AZ148" s="204"/>
      <c r="BA148" s="204"/>
      <c r="BB148" s="204"/>
      <c r="BC148" s="204"/>
      <c r="BD148" s="308"/>
      <c r="BE148" s="214"/>
    </row>
    <row r="149" spans="1:57" ht="19.5" customHeight="1" x14ac:dyDescent="0.25">
      <c r="A149" s="286"/>
      <c r="B149" s="120" t="s">
        <v>128</v>
      </c>
      <c r="C149" s="202" t="s">
        <v>42</v>
      </c>
      <c r="D149" s="251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3"/>
      <c r="S149" s="179" t="s">
        <v>200</v>
      </c>
      <c r="T149" s="171"/>
      <c r="U149" s="241"/>
      <c r="V149" s="242"/>
      <c r="W149" s="218"/>
      <c r="X149" s="219"/>
      <c r="Y149" s="219"/>
      <c r="Z149" s="219"/>
      <c r="AA149" s="219"/>
      <c r="AB149" s="219"/>
      <c r="AC149" s="219"/>
      <c r="AD149" s="219"/>
      <c r="AE149" s="219"/>
      <c r="AF149" s="220"/>
      <c r="AG149" s="179" t="s">
        <v>200</v>
      </c>
      <c r="AH149" s="15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308"/>
      <c r="BE149" s="214"/>
    </row>
    <row r="150" spans="1:57" ht="21.75" customHeight="1" x14ac:dyDescent="0.25">
      <c r="A150" s="286"/>
      <c r="B150" s="210" t="s">
        <v>86</v>
      </c>
      <c r="C150" s="211" t="s">
        <v>87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155"/>
      <c r="T150" s="171"/>
      <c r="U150" s="241"/>
      <c r="V150" s="242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155"/>
      <c r="AH150" s="155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3"/>
      <c r="AV150" s="147"/>
      <c r="AW150" s="147"/>
      <c r="AX150" s="147"/>
      <c r="AY150" s="147"/>
      <c r="AZ150" s="147"/>
      <c r="BA150" s="147"/>
      <c r="BB150" s="147"/>
      <c r="BC150" s="147"/>
      <c r="BD150" s="308"/>
      <c r="BE150" s="214"/>
    </row>
    <row r="151" spans="1:57" ht="19.5" customHeight="1" x14ac:dyDescent="0.25">
      <c r="A151" s="286"/>
      <c r="B151" s="84" t="s">
        <v>28</v>
      </c>
      <c r="C151" s="207" t="s">
        <v>88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157"/>
      <c r="T151" s="171"/>
      <c r="U151" s="241"/>
      <c r="V151" s="242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157"/>
      <c r="AH151" s="15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308"/>
      <c r="BE151" s="214"/>
    </row>
    <row r="152" spans="1:57" ht="18.75" customHeight="1" x14ac:dyDescent="0.25">
      <c r="A152" s="286"/>
      <c r="B152" s="197" t="s">
        <v>89</v>
      </c>
      <c r="C152" s="196" t="s">
        <v>108</v>
      </c>
      <c r="D152" s="251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3"/>
      <c r="S152" s="194"/>
      <c r="T152" s="171" t="s">
        <v>201</v>
      </c>
      <c r="U152" s="241"/>
      <c r="V152" s="242"/>
      <c r="W152" s="218"/>
      <c r="X152" s="219"/>
      <c r="Y152" s="219"/>
      <c r="Z152" s="219"/>
      <c r="AA152" s="219"/>
      <c r="AB152" s="219"/>
      <c r="AC152" s="219"/>
      <c r="AD152" s="219"/>
      <c r="AE152" s="219"/>
      <c r="AF152" s="220"/>
      <c r="AG152" s="194"/>
      <c r="AH152" s="154" t="s">
        <v>201</v>
      </c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308"/>
      <c r="BE152" s="214"/>
    </row>
    <row r="153" spans="1:57" ht="17.25" customHeight="1" x14ac:dyDescent="0.25">
      <c r="A153" s="286"/>
      <c r="B153" s="197" t="s">
        <v>90</v>
      </c>
      <c r="C153" s="196" t="s">
        <v>109</v>
      </c>
      <c r="D153" s="251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3"/>
      <c r="S153" s="194"/>
      <c r="T153" s="171" t="s">
        <v>201</v>
      </c>
      <c r="U153" s="241"/>
      <c r="V153" s="242"/>
      <c r="W153" s="218"/>
      <c r="X153" s="219"/>
      <c r="Y153" s="219"/>
      <c r="Z153" s="219"/>
      <c r="AA153" s="219"/>
      <c r="AB153" s="219"/>
      <c r="AC153" s="219"/>
      <c r="AD153" s="219"/>
      <c r="AE153" s="219"/>
      <c r="AF153" s="220"/>
      <c r="AG153" s="194"/>
      <c r="AH153" s="154" t="s">
        <v>201</v>
      </c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308"/>
      <c r="BE153" s="214"/>
    </row>
    <row r="154" spans="1:57" ht="17.25" customHeight="1" x14ac:dyDescent="0.25">
      <c r="A154" s="286"/>
      <c r="B154" s="120" t="s">
        <v>49</v>
      </c>
      <c r="C154" s="202" t="s">
        <v>206</v>
      </c>
      <c r="D154" s="251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3"/>
      <c r="S154" s="194" t="s">
        <v>212</v>
      </c>
      <c r="T154" s="171"/>
      <c r="U154" s="241"/>
      <c r="V154" s="242"/>
      <c r="W154" s="218"/>
      <c r="X154" s="219"/>
      <c r="Y154" s="219"/>
      <c r="Z154" s="219"/>
      <c r="AA154" s="219"/>
      <c r="AB154" s="219"/>
      <c r="AC154" s="219"/>
      <c r="AD154" s="219"/>
      <c r="AE154" s="219"/>
      <c r="AF154" s="220"/>
      <c r="AG154" s="194"/>
      <c r="AH154" s="154" t="s">
        <v>201</v>
      </c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308"/>
      <c r="BE154" s="214"/>
    </row>
    <row r="155" spans="1:57" ht="17.25" customHeight="1" x14ac:dyDescent="0.25">
      <c r="A155" s="286"/>
      <c r="B155" s="120" t="s">
        <v>209</v>
      </c>
      <c r="C155" s="202" t="s">
        <v>207</v>
      </c>
      <c r="D155" s="251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3"/>
      <c r="S155" s="194" t="s">
        <v>212</v>
      </c>
      <c r="T155" s="171"/>
      <c r="U155" s="241"/>
      <c r="V155" s="242"/>
      <c r="W155" s="218"/>
      <c r="X155" s="219"/>
      <c r="Y155" s="219"/>
      <c r="Z155" s="219"/>
      <c r="AA155" s="219"/>
      <c r="AB155" s="219"/>
      <c r="AC155" s="219"/>
      <c r="AD155" s="219"/>
      <c r="AE155" s="219"/>
      <c r="AF155" s="220"/>
      <c r="AG155" s="194" t="s">
        <v>199</v>
      </c>
      <c r="AH155" s="15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308"/>
      <c r="BE155" s="214"/>
    </row>
    <row r="156" spans="1:57" ht="20.100000000000001" customHeight="1" x14ac:dyDescent="0.25">
      <c r="A156" s="286"/>
      <c r="B156" s="208" t="s">
        <v>30</v>
      </c>
      <c r="C156" s="209" t="s">
        <v>31</v>
      </c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174"/>
      <c r="T156" s="159"/>
      <c r="U156" s="241"/>
      <c r="V156" s="242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174"/>
      <c r="AH156" s="155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308"/>
      <c r="BE156" s="214"/>
    </row>
    <row r="157" spans="1:57" ht="21.75" customHeight="1" x14ac:dyDescent="0.25">
      <c r="A157" s="286"/>
      <c r="B157" s="80" t="s">
        <v>91</v>
      </c>
      <c r="C157" s="213" t="s">
        <v>92</v>
      </c>
      <c r="D157" s="251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3"/>
      <c r="S157" s="179"/>
      <c r="T157" s="171"/>
      <c r="U157" s="241"/>
      <c r="V157" s="242"/>
      <c r="W157" s="218"/>
      <c r="X157" s="219"/>
      <c r="Y157" s="219"/>
      <c r="Z157" s="219"/>
      <c r="AA157" s="219"/>
      <c r="AB157" s="219"/>
      <c r="AC157" s="219"/>
      <c r="AD157" s="219"/>
      <c r="AE157" s="219"/>
      <c r="AF157" s="220"/>
      <c r="AG157" s="179"/>
      <c r="AH157" s="167" t="s">
        <v>201</v>
      </c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308"/>
      <c r="BE157" s="214"/>
    </row>
    <row r="158" spans="1:57" ht="23.25" customHeight="1" x14ac:dyDescent="0.25">
      <c r="A158" s="286"/>
      <c r="B158" s="205" t="s">
        <v>184</v>
      </c>
      <c r="C158" s="196" t="s">
        <v>159</v>
      </c>
      <c r="D158" s="251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3"/>
      <c r="S158" s="194" t="s">
        <v>212</v>
      </c>
      <c r="T158" s="171"/>
      <c r="U158" s="241"/>
      <c r="V158" s="242"/>
      <c r="W158" s="218"/>
      <c r="X158" s="219"/>
      <c r="Y158" s="219"/>
      <c r="Z158" s="219"/>
      <c r="AA158" s="219"/>
      <c r="AB158" s="219"/>
      <c r="AC158" s="219"/>
      <c r="AD158" s="219"/>
      <c r="AE158" s="219"/>
      <c r="AF158" s="220"/>
      <c r="AG158" s="194" t="s">
        <v>199</v>
      </c>
      <c r="AH158" s="167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308"/>
      <c r="BE158" s="214"/>
    </row>
    <row r="159" spans="1:57" ht="21.75" customHeight="1" x14ac:dyDescent="0.25">
      <c r="A159" s="286"/>
      <c r="B159" s="205" t="s">
        <v>184</v>
      </c>
      <c r="C159" s="196" t="s">
        <v>158</v>
      </c>
      <c r="D159" s="251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3"/>
      <c r="S159" s="179" t="s">
        <v>199</v>
      </c>
      <c r="T159" s="171"/>
      <c r="U159" s="241"/>
      <c r="V159" s="242"/>
      <c r="W159" s="218"/>
      <c r="X159" s="219"/>
      <c r="Y159" s="219"/>
      <c r="Z159" s="219"/>
      <c r="AA159" s="219"/>
      <c r="AB159" s="219"/>
      <c r="AC159" s="219"/>
      <c r="AD159" s="219"/>
      <c r="AE159" s="219"/>
      <c r="AF159" s="220"/>
      <c r="AG159" s="194"/>
      <c r="AH159" s="15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308"/>
      <c r="BE159" s="214"/>
    </row>
    <row r="160" spans="1:57" ht="24" customHeight="1" x14ac:dyDescent="0.25">
      <c r="A160" s="286"/>
      <c r="B160" s="206" t="s">
        <v>94</v>
      </c>
      <c r="C160" s="51" t="s">
        <v>194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163"/>
      <c r="T160" s="162"/>
      <c r="U160" s="241"/>
      <c r="V160" s="2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163"/>
      <c r="AH160" s="191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308"/>
      <c r="BE160" s="214"/>
    </row>
    <row r="161" spans="1:57" ht="16.5" customHeight="1" x14ac:dyDescent="0.25">
      <c r="A161" s="286"/>
      <c r="B161" s="195" t="s">
        <v>96</v>
      </c>
      <c r="C161" s="196" t="s">
        <v>189</v>
      </c>
      <c r="D161" s="251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3"/>
      <c r="S161" s="183"/>
      <c r="T161" s="162"/>
      <c r="U161" s="241"/>
      <c r="V161" s="242"/>
      <c r="W161" s="218"/>
      <c r="X161" s="219"/>
      <c r="Y161" s="219"/>
      <c r="Z161" s="219"/>
      <c r="AA161" s="219"/>
      <c r="AB161" s="219"/>
      <c r="AC161" s="219"/>
      <c r="AD161" s="219"/>
      <c r="AE161" s="219"/>
      <c r="AF161" s="220"/>
      <c r="AG161" s="183"/>
      <c r="AH161" s="191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308"/>
      <c r="BE161" s="214"/>
    </row>
    <row r="162" spans="1:57" ht="18.75" customHeight="1" x14ac:dyDescent="0.25">
      <c r="A162" s="286"/>
      <c r="B162" s="195" t="s">
        <v>97</v>
      </c>
      <c r="C162" s="196" t="s">
        <v>190</v>
      </c>
      <c r="D162" s="251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3"/>
      <c r="S162" s="183"/>
      <c r="T162" s="162"/>
      <c r="U162" s="241"/>
      <c r="V162" s="242"/>
      <c r="W162" s="218"/>
      <c r="X162" s="219"/>
      <c r="Y162" s="219"/>
      <c r="Z162" s="219"/>
      <c r="AA162" s="219"/>
      <c r="AB162" s="219"/>
      <c r="AC162" s="219"/>
      <c r="AD162" s="219"/>
      <c r="AE162" s="219"/>
      <c r="AF162" s="220"/>
      <c r="AG162" s="183"/>
      <c r="AH162" s="191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308"/>
      <c r="BE162" s="214"/>
    </row>
    <row r="163" spans="1:57" ht="16.5" customHeight="1" x14ac:dyDescent="0.25">
      <c r="A163" s="286"/>
      <c r="B163" s="55" t="s">
        <v>44</v>
      </c>
      <c r="C163" s="198" t="s">
        <v>133</v>
      </c>
      <c r="D163" s="251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3"/>
      <c r="S163" s="182"/>
      <c r="T163" s="171"/>
      <c r="U163" s="241"/>
      <c r="V163" s="242"/>
      <c r="W163" s="218"/>
      <c r="X163" s="219"/>
      <c r="Y163" s="219"/>
      <c r="Z163" s="219"/>
      <c r="AA163" s="219"/>
      <c r="AB163" s="219"/>
      <c r="AC163" s="219"/>
      <c r="AD163" s="219"/>
      <c r="AE163" s="219"/>
      <c r="AF163" s="220"/>
      <c r="AG163" s="182"/>
      <c r="AH163" s="187"/>
      <c r="AI163" s="68"/>
      <c r="AJ163" s="68"/>
      <c r="AK163" s="68"/>
      <c r="AL163" s="68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308"/>
      <c r="BE163" s="214"/>
    </row>
    <row r="164" spans="1:57" ht="18" customHeight="1" x14ac:dyDescent="0.25">
      <c r="A164" s="286"/>
      <c r="B164" s="58" t="s">
        <v>54</v>
      </c>
      <c r="C164" s="203" t="s">
        <v>55</v>
      </c>
      <c r="D164" s="251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3"/>
      <c r="S164" s="182"/>
      <c r="T164" s="187"/>
      <c r="U164" s="241"/>
      <c r="V164" s="242"/>
      <c r="W164" s="218"/>
      <c r="X164" s="219"/>
      <c r="Y164" s="219"/>
      <c r="Z164" s="219"/>
      <c r="AA164" s="219"/>
      <c r="AB164" s="219"/>
      <c r="AC164" s="219"/>
      <c r="AD164" s="219"/>
      <c r="AE164" s="219"/>
      <c r="AF164" s="220"/>
      <c r="AG164" s="182"/>
      <c r="AH164" s="187"/>
      <c r="AI164" s="55"/>
      <c r="AJ164" s="55"/>
      <c r="AK164" s="55"/>
      <c r="AL164" s="55"/>
      <c r="AM164" s="30"/>
      <c r="AN164" s="30"/>
      <c r="AO164" s="30"/>
      <c r="AP164" s="30"/>
      <c r="AQ164" s="30"/>
      <c r="AR164" s="30"/>
      <c r="AS164" s="30"/>
      <c r="AT164" s="30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308"/>
      <c r="BE164" s="214"/>
    </row>
    <row r="165" spans="1:57" ht="18" customHeight="1" thickBot="1" x14ac:dyDescent="0.3">
      <c r="A165" s="286"/>
      <c r="B165" s="28" t="s">
        <v>45</v>
      </c>
      <c r="C165" s="59" t="s">
        <v>134</v>
      </c>
      <c r="D165" s="273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5"/>
      <c r="S165" s="188"/>
      <c r="T165" s="189"/>
      <c r="U165" s="243"/>
      <c r="V165" s="244"/>
      <c r="W165" s="276"/>
      <c r="X165" s="277"/>
      <c r="Y165" s="277"/>
      <c r="Z165" s="277"/>
      <c r="AA165" s="277"/>
      <c r="AB165" s="277"/>
      <c r="AC165" s="277"/>
      <c r="AD165" s="277"/>
      <c r="AE165" s="277"/>
      <c r="AF165" s="278"/>
      <c r="AG165" s="188"/>
      <c r="AH165" s="190"/>
      <c r="AI165" s="20"/>
      <c r="AJ165" s="20"/>
      <c r="AK165" s="20"/>
      <c r="AL165" s="20"/>
      <c r="AM165" s="65"/>
      <c r="AN165" s="65"/>
      <c r="AO165" s="65"/>
      <c r="AP165" s="65"/>
      <c r="AQ165" s="65"/>
      <c r="AR165" s="65"/>
      <c r="AS165" s="65"/>
      <c r="AT165" s="65"/>
      <c r="AU165" s="64"/>
      <c r="AV165" s="64"/>
      <c r="AW165" s="64"/>
      <c r="AX165" s="64"/>
      <c r="AY165" s="64"/>
      <c r="AZ165" s="64"/>
      <c r="BA165" s="64"/>
      <c r="BB165" s="64"/>
      <c r="BC165" s="64"/>
      <c r="BD165" s="309"/>
      <c r="BE165" s="214"/>
    </row>
    <row r="166" spans="1:57" ht="25.5" customHeight="1" x14ac:dyDescent="0.25">
      <c r="A166" s="286"/>
      <c r="B166" s="288"/>
      <c r="C166" s="289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76"/>
      <c r="T166" s="176">
        <v>2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76"/>
      <c r="AH166" s="176">
        <v>5</v>
      </c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310" t="s">
        <v>203</v>
      </c>
      <c r="AW166" s="311"/>
      <c r="AX166" s="311"/>
      <c r="AY166" s="311"/>
      <c r="AZ166" s="311"/>
      <c r="BA166" s="311"/>
      <c r="BB166" s="311"/>
      <c r="BC166" s="312"/>
      <c r="BD166" s="185">
        <v>7</v>
      </c>
      <c r="BE166" s="214"/>
    </row>
    <row r="167" spans="1:57" ht="24.75" customHeight="1" thickBot="1" x14ac:dyDescent="0.3">
      <c r="A167" s="287"/>
      <c r="B167" s="259"/>
      <c r="C167" s="260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77">
        <v>5</v>
      </c>
      <c r="T167" s="177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77">
        <v>3</v>
      </c>
      <c r="AH167" s="177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313" t="s">
        <v>202</v>
      </c>
      <c r="AW167" s="314"/>
      <c r="AX167" s="314"/>
      <c r="AY167" s="314"/>
      <c r="AZ167" s="314"/>
      <c r="BA167" s="314"/>
      <c r="BB167" s="314"/>
      <c r="BC167" s="315"/>
      <c r="BD167" s="181">
        <v>8</v>
      </c>
      <c r="BE167" s="215"/>
    </row>
    <row r="168" spans="1:57" x14ac:dyDescent="0.25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6"/>
    </row>
    <row r="169" spans="1:57" x14ac:dyDescent="0.25">
      <c r="A169" s="16"/>
      <c r="B169" s="16"/>
      <c r="C169" s="272" t="s">
        <v>147</v>
      </c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</row>
    <row r="170" spans="1:57" x14ac:dyDescent="0.25">
      <c r="A170" s="16"/>
      <c r="B170" s="16"/>
      <c r="C170" s="16"/>
      <c r="D170" s="16"/>
      <c r="E170" s="22"/>
      <c r="F170" s="24"/>
      <c r="G170" s="24"/>
      <c r="H170" s="24"/>
      <c r="I170" s="22"/>
      <c r="J170" s="24"/>
      <c r="K170" s="24"/>
      <c r="L170" s="24"/>
      <c r="M170" s="24"/>
      <c r="N170" s="22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</row>
  </sheetData>
  <mergeCells count="437">
    <mergeCell ref="AV135:BC135"/>
    <mergeCell ref="AV136:BC136"/>
    <mergeCell ref="BD109:BD134"/>
    <mergeCell ref="BD143:BD165"/>
    <mergeCell ref="AV166:BC166"/>
    <mergeCell ref="AV167:BC167"/>
    <mergeCell ref="W121:AM121"/>
    <mergeCell ref="W122:AM122"/>
    <mergeCell ref="W123:AM123"/>
    <mergeCell ref="W125:AM125"/>
    <mergeCell ref="W127:AM127"/>
    <mergeCell ref="W128:AM128"/>
    <mergeCell ref="W129:AM129"/>
    <mergeCell ref="W130:AM130"/>
    <mergeCell ref="W132:AM132"/>
    <mergeCell ref="W115:AM115"/>
    <mergeCell ref="W116:AM116"/>
    <mergeCell ref="AO111:AS111"/>
    <mergeCell ref="AO112:AS112"/>
    <mergeCell ref="AO113:AS113"/>
    <mergeCell ref="AO115:AS115"/>
    <mergeCell ref="AO116:AS116"/>
    <mergeCell ref="BD8:BD48"/>
    <mergeCell ref="BD58:BD100"/>
    <mergeCell ref="W111:AM111"/>
    <mergeCell ref="W112:AM112"/>
    <mergeCell ref="W113:AM113"/>
    <mergeCell ref="W47:AS47"/>
    <mergeCell ref="W48:AS48"/>
    <mergeCell ref="AV49:BC49"/>
    <mergeCell ref="AV50:BC50"/>
    <mergeCell ref="AV101:BC101"/>
    <mergeCell ref="AV102:BC102"/>
    <mergeCell ref="W36:AS37"/>
    <mergeCell ref="AT36:AT37"/>
    <mergeCell ref="W38:AS39"/>
    <mergeCell ref="AT38:AT39"/>
    <mergeCell ref="W40:AS41"/>
    <mergeCell ref="AT40:AT41"/>
    <mergeCell ref="W43:AS43"/>
    <mergeCell ref="W44:AS44"/>
    <mergeCell ref="W45:AS45"/>
    <mergeCell ref="W9:AS10"/>
    <mergeCell ref="AV109:BC134"/>
    <mergeCell ref="AU59:AU60"/>
    <mergeCell ref="AU61:AU62"/>
    <mergeCell ref="S91:S92"/>
    <mergeCell ref="W96:AS96"/>
    <mergeCell ref="W98:AS98"/>
    <mergeCell ref="W99:AS99"/>
    <mergeCell ref="W77:AS78"/>
    <mergeCell ref="W81:AS82"/>
    <mergeCell ref="W83:AS84"/>
    <mergeCell ref="W85:AS86"/>
    <mergeCell ref="W87:AS88"/>
    <mergeCell ref="W89:AS90"/>
    <mergeCell ref="AU63:AU64"/>
    <mergeCell ref="AU65:AU66"/>
    <mergeCell ref="AU68:AU69"/>
    <mergeCell ref="S77:S78"/>
    <mergeCell ref="AT91:AT92"/>
    <mergeCell ref="AU77:AU78"/>
    <mergeCell ref="AU81:AU82"/>
    <mergeCell ref="W68:AS69"/>
    <mergeCell ref="W70:AS71"/>
    <mergeCell ref="W72:AS73"/>
    <mergeCell ref="W74:AS75"/>
    <mergeCell ref="AT70:AT71"/>
    <mergeCell ref="AT72:AT73"/>
    <mergeCell ref="W133:AM133"/>
    <mergeCell ref="S9:S10"/>
    <mergeCell ref="D11:R12"/>
    <mergeCell ref="S11:S12"/>
    <mergeCell ref="D13:R14"/>
    <mergeCell ref="S13:S14"/>
    <mergeCell ref="D15:R16"/>
    <mergeCell ref="S15:S16"/>
    <mergeCell ref="D17:R18"/>
    <mergeCell ref="S17:S18"/>
    <mergeCell ref="S36:S37"/>
    <mergeCell ref="S38:S39"/>
    <mergeCell ref="S40:S41"/>
    <mergeCell ref="D83:R84"/>
    <mergeCell ref="S83:S84"/>
    <mergeCell ref="D85:R86"/>
    <mergeCell ref="S85:S86"/>
    <mergeCell ref="D87:R88"/>
    <mergeCell ref="S87:S88"/>
    <mergeCell ref="D59:R60"/>
    <mergeCell ref="S59:S60"/>
    <mergeCell ref="D61:R62"/>
    <mergeCell ref="S61:S62"/>
    <mergeCell ref="D63:R64"/>
    <mergeCell ref="S63:S64"/>
    <mergeCell ref="D65:R66"/>
    <mergeCell ref="S65:S66"/>
    <mergeCell ref="D77:R78"/>
    <mergeCell ref="D130:R130"/>
    <mergeCell ref="D132:R132"/>
    <mergeCell ref="D68:R69"/>
    <mergeCell ref="S68:S69"/>
    <mergeCell ref="D70:R71"/>
    <mergeCell ref="S70:S71"/>
    <mergeCell ref="D72:R73"/>
    <mergeCell ref="S72:S73"/>
    <mergeCell ref="D74:R75"/>
    <mergeCell ref="S74:S75"/>
    <mergeCell ref="D81:R82"/>
    <mergeCell ref="S81:S82"/>
    <mergeCell ref="D128:R128"/>
    <mergeCell ref="D129:R129"/>
    <mergeCell ref="D89:R90"/>
    <mergeCell ref="S89:S90"/>
    <mergeCell ref="D91:R92"/>
    <mergeCell ref="D94:R94"/>
    <mergeCell ref="D95:R95"/>
    <mergeCell ref="A2:A6"/>
    <mergeCell ref="B2:B6"/>
    <mergeCell ref="C2:C6"/>
    <mergeCell ref="E2:G2"/>
    <mergeCell ref="I2:L2"/>
    <mergeCell ref="D111:R111"/>
    <mergeCell ref="D112:R112"/>
    <mergeCell ref="D113:R113"/>
    <mergeCell ref="D36:R37"/>
    <mergeCell ref="D38:R39"/>
    <mergeCell ref="D40:R41"/>
    <mergeCell ref="D43:R43"/>
    <mergeCell ref="D44:R44"/>
    <mergeCell ref="D45:R45"/>
    <mergeCell ref="D47:R47"/>
    <mergeCell ref="D48:R48"/>
    <mergeCell ref="B21:B22"/>
    <mergeCell ref="C21:C22"/>
    <mergeCell ref="B23:B24"/>
    <mergeCell ref="C23:C24"/>
    <mergeCell ref="C13:C14"/>
    <mergeCell ref="B15:B16"/>
    <mergeCell ref="C15:C16"/>
    <mergeCell ref="B17:B18"/>
    <mergeCell ref="AV2:AY2"/>
    <mergeCell ref="AZ2:BC2"/>
    <mergeCell ref="BD2:BD6"/>
    <mergeCell ref="D3:BC3"/>
    <mergeCell ref="D5:BC5"/>
    <mergeCell ref="N2:P2"/>
    <mergeCell ref="R2:T2"/>
    <mergeCell ref="X2:Y2"/>
    <mergeCell ref="AA2:AC2"/>
    <mergeCell ref="AE2:AG2"/>
    <mergeCell ref="AI2:AL2"/>
    <mergeCell ref="D34:R35"/>
    <mergeCell ref="S34:S35"/>
    <mergeCell ref="D19:R20"/>
    <mergeCell ref="S19:S20"/>
    <mergeCell ref="D21:R22"/>
    <mergeCell ref="S21:S22"/>
    <mergeCell ref="D23:R24"/>
    <mergeCell ref="S23:S24"/>
    <mergeCell ref="D26:R27"/>
    <mergeCell ref="S26:S27"/>
    <mergeCell ref="D28:R29"/>
    <mergeCell ref="S28:S29"/>
    <mergeCell ref="C26:C27"/>
    <mergeCell ref="B28:B29"/>
    <mergeCell ref="C28:C29"/>
    <mergeCell ref="B30:B31"/>
    <mergeCell ref="C30:C31"/>
    <mergeCell ref="AN2:AP2"/>
    <mergeCell ref="AR2:AT2"/>
    <mergeCell ref="D30:R31"/>
    <mergeCell ref="S30:S31"/>
    <mergeCell ref="D9:R10"/>
    <mergeCell ref="W59:AS60"/>
    <mergeCell ref="W61:AS62"/>
    <mergeCell ref="B49:C49"/>
    <mergeCell ref="A52:A56"/>
    <mergeCell ref="B52:B56"/>
    <mergeCell ref="C52:C56"/>
    <mergeCell ref="A7:A50"/>
    <mergeCell ref="B9:B10"/>
    <mergeCell ref="C9:C10"/>
    <mergeCell ref="B11:B12"/>
    <mergeCell ref="C11:C12"/>
    <mergeCell ref="C17:C18"/>
    <mergeCell ref="B19:B20"/>
    <mergeCell ref="C19:C20"/>
    <mergeCell ref="B13:B14"/>
    <mergeCell ref="B36:B37"/>
    <mergeCell ref="C36:C37"/>
    <mergeCell ref="B38:B39"/>
    <mergeCell ref="C38:C39"/>
    <mergeCell ref="B40:B41"/>
    <mergeCell ref="C40:C41"/>
    <mergeCell ref="B34:B35"/>
    <mergeCell ref="C34:C35"/>
    <mergeCell ref="B26:B27"/>
    <mergeCell ref="A57:A102"/>
    <mergeCell ref="B59:B60"/>
    <mergeCell ref="C59:C60"/>
    <mergeCell ref="B81:B82"/>
    <mergeCell ref="C81:C82"/>
    <mergeCell ref="B83:B84"/>
    <mergeCell ref="C83:C84"/>
    <mergeCell ref="B85:B86"/>
    <mergeCell ref="C85:C86"/>
    <mergeCell ref="B77:B78"/>
    <mergeCell ref="C77:C78"/>
    <mergeCell ref="B72:B73"/>
    <mergeCell ref="C72:C73"/>
    <mergeCell ref="B74:B75"/>
    <mergeCell ref="C74:C75"/>
    <mergeCell ref="B68:B69"/>
    <mergeCell ref="C68:C69"/>
    <mergeCell ref="B70:B71"/>
    <mergeCell ref="C70:C71"/>
    <mergeCell ref="B61:B62"/>
    <mergeCell ref="C61:C62"/>
    <mergeCell ref="B63:B64"/>
    <mergeCell ref="C63:C64"/>
    <mergeCell ref="B65:B66"/>
    <mergeCell ref="BD104:BD108"/>
    <mergeCell ref="D105:BC105"/>
    <mergeCell ref="D107:BC107"/>
    <mergeCell ref="A109:A136"/>
    <mergeCell ref="AE104:AG104"/>
    <mergeCell ref="AI104:AL104"/>
    <mergeCell ref="AN104:AP104"/>
    <mergeCell ref="AR104:AT104"/>
    <mergeCell ref="AV104:AY104"/>
    <mergeCell ref="AZ104:BC104"/>
    <mergeCell ref="E104:G104"/>
    <mergeCell ref="I104:L104"/>
    <mergeCell ref="N104:P104"/>
    <mergeCell ref="R104:T104"/>
    <mergeCell ref="X104:Y104"/>
    <mergeCell ref="AA104:AC104"/>
    <mergeCell ref="D115:R115"/>
    <mergeCell ref="D116:R116"/>
    <mergeCell ref="B135:C135"/>
    <mergeCell ref="B136:C136"/>
    <mergeCell ref="A104:A108"/>
    <mergeCell ref="B104:B108"/>
    <mergeCell ref="C104:C108"/>
    <mergeCell ref="D133:R133"/>
    <mergeCell ref="A138:A142"/>
    <mergeCell ref="B138:B142"/>
    <mergeCell ref="C138:C142"/>
    <mergeCell ref="A143:A167"/>
    <mergeCell ref="AE138:AG138"/>
    <mergeCell ref="AI138:AL138"/>
    <mergeCell ref="E138:G138"/>
    <mergeCell ref="I138:L138"/>
    <mergeCell ref="N138:P138"/>
    <mergeCell ref="R138:T138"/>
    <mergeCell ref="X138:Y138"/>
    <mergeCell ref="AA138:AC138"/>
    <mergeCell ref="D145:R145"/>
    <mergeCell ref="D147:R147"/>
    <mergeCell ref="D148:R148"/>
    <mergeCell ref="D149:R149"/>
    <mergeCell ref="D152:R152"/>
    <mergeCell ref="D153:R153"/>
    <mergeCell ref="D155:R155"/>
    <mergeCell ref="D157:R157"/>
    <mergeCell ref="D158:R158"/>
    <mergeCell ref="W148:AF148"/>
    <mergeCell ref="W149:AF149"/>
    <mergeCell ref="B166:C166"/>
    <mergeCell ref="BD138:BD142"/>
    <mergeCell ref="D139:BC139"/>
    <mergeCell ref="D141:BC141"/>
    <mergeCell ref="AN138:AP138"/>
    <mergeCell ref="AR138:AT138"/>
    <mergeCell ref="AV138:AY138"/>
    <mergeCell ref="AZ138:BC138"/>
    <mergeCell ref="W145:AF145"/>
    <mergeCell ref="W147:AF147"/>
    <mergeCell ref="U142:V165"/>
    <mergeCell ref="W161:AF161"/>
    <mergeCell ref="W162:AF162"/>
    <mergeCell ref="W163:AF163"/>
    <mergeCell ref="W152:AF152"/>
    <mergeCell ref="W153:AF153"/>
    <mergeCell ref="W155:AF155"/>
    <mergeCell ref="W157:AF157"/>
    <mergeCell ref="W158:AF158"/>
    <mergeCell ref="W159:AF159"/>
    <mergeCell ref="D154:R154"/>
    <mergeCell ref="W154:AF154"/>
    <mergeCell ref="C169:AD169"/>
    <mergeCell ref="D159:R159"/>
    <mergeCell ref="D161:R161"/>
    <mergeCell ref="D162:R162"/>
    <mergeCell ref="D163:R163"/>
    <mergeCell ref="D164:R164"/>
    <mergeCell ref="D165:R165"/>
    <mergeCell ref="W164:AF164"/>
    <mergeCell ref="W165:AF165"/>
    <mergeCell ref="T11:T12"/>
    <mergeCell ref="T13:T14"/>
    <mergeCell ref="T15:T16"/>
    <mergeCell ref="AT9:AT10"/>
    <mergeCell ref="AT11:AT12"/>
    <mergeCell ref="AT13:AT14"/>
    <mergeCell ref="W15:AS16"/>
    <mergeCell ref="AT15:AT16"/>
    <mergeCell ref="B167:C167"/>
    <mergeCell ref="B101:C101"/>
    <mergeCell ref="B102:C102"/>
    <mergeCell ref="B87:B88"/>
    <mergeCell ref="C87:C88"/>
    <mergeCell ref="B89:B90"/>
    <mergeCell ref="C89:C90"/>
    <mergeCell ref="B91:B92"/>
    <mergeCell ref="C91:C92"/>
    <mergeCell ref="W11:AS12"/>
    <mergeCell ref="W13:AS14"/>
    <mergeCell ref="C65:C66"/>
    <mergeCell ref="T21:T22"/>
    <mergeCell ref="W17:AS18"/>
    <mergeCell ref="W34:AS35"/>
    <mergeCell ref="B50:C50"/>
    <mergeCell ref="W19:AS20"/>
    <mergeCell ref="AT19:AT20"/>
    <mergeCell ref="T36:T37"/>
    <mergeCell ref="T34:T35"/>
    <mergeCell ref="T30:T31"/>
    <mergeCell ref="T28:T29"/>
    <mergeCell ref="T26:T27"/>
    <mergeCell ref="U6:V48"/>
    <mergeCell ref="T40:T41"/>
    <mergeCell ref="T38:T39"/>
    <mergeCell ref="T23:T24"/>
    <mergeCell ref="T17:T18"/>
    <mergeCell ref="T19:T20"/>
    <mergeCell ref="W21:AS22"/>
    <mergeCell ref="AT21:AT22"/>
    <mergeCell ref="W23:AS24"/>
    <mergeCell ref="AT23:AT24"/>
    <mergeCell ref="W26:AS27"/>
    <mergeCell ref="AT26:AT27"/>
    <mergeCell ref="W28:AS29"/>
    <mergeCell ref="AT28:AT29"/>
    <mergeCell ref="W30:AS31"/>
    <mergeCell ref="AT30:AT31"/>
    <mergeCell ref="T9:T10"/>
    <mergeCell ref="AT34:AT35"/>
    <mergeCell ref="AU23:AU24"/>
    <mergeCell ref="AU26:AU27"/>
    <mergeCell ref="AV8:BC48"/>
    <mergeCell ref="AU9:AU10"/>
    <mergeCell ref="AU11:AU12"/>
    <mergeCell ref="AU13:AU14"/>
    <mergeCell ref="AU15:AU16"/>
    <mergeCell ref="AU17:AU18"/>
    <mergeCell ref="AU19:AU20"/>
    <mergeCell ref="AU21:AU22"/>
    <mergeCell ref="AU38:AU39"/>
    <mergeCell ref="AU40:AU41"/>
    <mergeCell ref="AU28:AU29"/>
    <mergeCell ref="AU30:AU31"/>
    <mergeCell ref="AU34:AU35"/>
    <mergeCell ref="AU36:AU37"/>
    <mergeCell ref="AT17:AT18"/>
    <mergeCell ref="BD52:BD56"/>
    <mergeCell ref="D53:BC53"/>
    <mergeCell ref="D55:BC55"/>
    <mergeCell ref="AE52:AG52"/>
    <mergeCell ref="AI52:AL52"/>
    <mergeCell ref="AN52:AP52"/>
    <mergeCell ref="AR52:AT52"/>
    <mergeCell ref="AV52:AY52"/>
    <mergeCell ref="AZ52:BC52"/>
    <mergeCell ref="E52:G52"/>
    <mergeCell ref="I52:L52"/>
    <mergeCell ref="N52:P52"/>
    <mergeCell ref="R52:T52"/>
    <mergeCell ref="X52:Y52"/>
    <mergeCell ref="AA52:AC52"/>
    <mergeCell ref="U56:V100"/>
    <mergeCell ref="AU70:AU71"/>
    <mergeCell ref="AU72:AU73"/>
    <mergeCell ref="AU74:AU75"/>
    <mergeCell ref="W91:AS92"/>
    <mergeCell ref="W94:AS94"/>
    <mergeCell ref="W95:AS95"/>
    <mergeCell ref="W63:AS64"/>
    <mergeCell ref="W65:AS66"/>
    <mergeCell ref="AT74:AT75"/>
    <mergeCell ref="AU91:AU92"/>
    <mergeCell ref="AT81:AT82"/>
    <mergeCell ref="AT83:AT84"/>
    <mergeCell ref="AT85:AT86"/>
    <mergeCell ref="AT87:AT88"/>
    <mergeCell ref="AT89:AT90"/>
    <mergeCell ref="AV57:BC100"/>
    <mergeCell ref="T59:T60"/>
    <mergeCell ref="T61:T62"/>
    <mergeCell ref="T63:T64"/>
    <mergeCell ref="T65:T66"/>
    <mergeCell ref="T68:T69"/>
    <mergeCell ref="T70:T71"/>
    <mergeCell ref="T72:T73"/>
    <mergeCell ref="T74:T75"/>
    <mergeCell ref="AT77:AT78"/>
    <mergeCell ref="AT59:AT60"/>
    <mergeCell ref="AT61:AT62"/>
    <mergeCell ref="AT63:AT64"/>
    <mergeCell ref="AT65:AT66"/>
    <mergeCell ref="AT68:AT69"/>
    <mergeCell ref="AU83:AU84"/>
    <mergeCell ref="AU85:AU86"/>
    <mergeCell ref="AU87:AU88"/>
    <mergeCell ref="AU89:AU90"/>
    <mergeCell ref="T91:T92"/>
    <mergeCell ref="T77:T78"/>
    <mergeCell ref="T81:T82"/>
    <mergeCell ref="T83:T84"/>
    <mergeCell ref="T85:T86"/>
    <mergeCell ref="D124:R124"/>
    <mergeCell ref="W124:AM124"/>
    <mergeCell ref="W119:AM119"/>
    <mergeCell ref="W120:AM120"/>
    <mergeCell ref="D119:R119"/>
    <mergeCell ref="D120:R120"/>
    <mergeCell ref="D121:R121"/>
    <mergeCell ref="D122:R122"/>
    <mergeCell ref="D123:R123"/>
    <mergeCell ref="U108:V134"/>
    <mergeCell ref="T87:T88"/>
    <mergeCell ref="T89:T90"/>
    <mergeCell ref="D96:R96"/>
    <mergeCell ref="D98:R98"/>
    <mergeCell ref="D99:R99"/>
    <mergeCell ref="D125:R125"/>
    <mergeCell ref="D127:R127"/>
  </mergeCells>
  <conditionalFormatting sqref="T144">
    <cfRule type="cellIs" dxfId="15" priority="21" operator="equal">
      <formula>0</formula>
    </cfRule>
  </conditionalFormatting>
  <conditionalFormatting sqref="D135:AU136 T143 AV143:BC143 D163:R163 AV109 W146:BC146 D149:T149 AG149:BC149 D146:T146 D155:R155 D159:S159 D166:AU167">
    <cfRule type="cellIs" dxfId="14" priority="20" operator="equal">
      <formula>0</formula>
    </cfRule>
  </conditionalFormatting>
  <conditionalFormatting sqref="D149:S149 D147:R149 T146 D145:T145 T143 D159:S159 AG149 D157:R159 D161:R165 D152:R155">
    <cfRule type="cellIs" dxfId="13" priority="19" operator="equal">
      <formula>0</formula>
    </cfRule>
  </conditionalFormatting>
  <conditionalFormatting sqref="D154:R154">
    <cfRule type="cellIs" dxfId="12" priority="1" operator="equal">
      <formula>0</formula>
    </cfRule>
  </conditionalFormatting>
  <printOptions horizontalCentered="1" verticalCentered="1"/>
  <pageMargins left="0.51181102362204722" right="0.51181102362204722" top="0.74803149606299213" bottom="0.15748031496062992" header="0.11811023622047245" footer="0.1181102362204724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29"/>
  <sheetViews>
    <sheetView topLeftCell="A172" zoomScale="114" zoomScaleNormal="114" workbookViewId="0">
      <selection activeCell="A179" sqref="A179:BE228"/>
    </sheetView>
  </sheetViews>
  <sheetFormatPr defaultRowHeight="15" x14ac:dyDescent="0.25"/>
  <cols>
    <col min="1" max="1" width="3.42578125" style="3" customWidth="1"/>
    <col min="2" max="2" width="8.5703125" style="3" customWidth="1"/>
    <col min="3" max="3" width="26.5703125" style="3" customWidth="1"/>
    <col min="4" max="4" width="8.5703125" style="3" customWidth="1"/>
    <col min="5" max="56" width="3.7109375" style="3" customWidth="1"/>
    <col min="57" max="57" width="4.28515625" style="3" customWidth="1"/>
    <col min="58" max="16384" width="9.140625" style="3"/>
  </cols>
  <sheetData>
    <row r="1" spans="1:57" ht="19.5" customHeight="1" x14ac:dyDescent="0.25">
      <c r="A1" s="27" t="s">
        <v>210</v>
      </c>
      <c r="B1" s="1"/>
      <c r="C1" s="1"/>
      <c r="D1" s="1"/>
      <c r="E1" s="1"/>
      <c r="F1" s="1"/>
      <c r="G1" s="1"/>
      <c r="H1" s="1"/>
      <c r="I1" s="1"/>
      <c r="J1" s="2"/>
      <c r="K1" s="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57" ht="86.25" customHeight="1" x14ac:dyDescent="0.25">
      <c r="A2" s="357" t="s">
        <v>37</v>
      </c>
      <c r="B2" s="357" t="s">
        <v>14</v>
      </c>
      <c r="C2" s="361" t="s">
        <v>16</v>
      </c>
      <c r="D2" s="357" t="s">
        <v>15</v>
      </c>
      <c r="E2" s="141" t="s">
        <v>160</v>
      </c>
      <c r="F2" s="323" t="s">
        <v>2</v>
      </c>
      <c r="G2" s="324"/>
      <c r="H2" s="325"/>
      <c r="I2" s="141" t="s">
        <v>161</v>
      </c>
      <c r="J2" s="323" t="s">
        <v>3</v>
      </c>
      <c r="K2" s="324"/>
      <c r="L2" s="324"/>
      <c r="M2" s="325"/>
      <c r="N2" s="141" t="s">
        <v>162</v>
      </c>
      <c r="O2" s="323" t="s">
        <v>4</v>
      </c>
      <c r="P2" s="324"/>
      <c r="Q2" s="325"/>
      <c r="R2" s="141" t="s">
        <v>163</v>
      </c>
      <c r="S2" s="323" t="s">
        <v>5</v>
      </c>
      <c r="T2" s="324"/>
      <c r="U2" s="325"/>
      <c r="V2" s="141" t="s">
        <v>164</v>
      </c>
      <c r="W2" s="142"/>
      <c r="X2" s="141" t="s">
        <v>165</v>
      </c>
      <c r="Y2" s="323" t="s">
        <v>6</v>
      </c>
      <c r="Z2" s="325"/>
      <c r="AA2" s="141" t="s">
        <v>166</v>
      </c>
      <c r="AB2" s="323" t="s">
        <v>7</v>
      </c>
      <c r="AC2" s="324"/>
      <c r="AD2" s="325"/>
      <c r="AE2" s="141" t="s">
        <v>167</v>
      </c>
      <c r="AF2" s="323" t="s">
        <v>8</v>
      </c>
      <c r="AG2" s="324"/>
      <c r="AH2" s="325"/>
      <c r="AI2" s="141" t="s">
        <v>168</v>
      </c>
      <c r="AJ2" s="323" t="s">
        <v>9</v>
      </c>
      <c r="AK2" s="324"/>
      <c r="AL2" s="324"/>
      <c r="AM2" s="325"/>
      <c r="AN2" s="141" t="s">
        <v>169</v>
      </c>
      <c r="AO2" s="323" t="s">
        <v>10</v>
      </c>
      <c r="AP2" s="324"/>
      <c r="AQ2" s="325"/>
      <c r="AR2" s="141" t="s">
        <v>170</v>
      </c>
      <c r="AS2" s="323" t="s">
        <v>11</v>
      </c>
      <c r="AT2" s="324"/>
      <c r="AU2" s="325"/>
      <c r="AV2" s="141" t="s">
        <v>171</v>
      </c>
      <c r="AW2" s="323" t="s">
        <v>12</v>
      </c>
      <c r="AX2" s="324"/>
      <c r="AY2" s="324"/>
      <c r="AZ2" s="325"/>
      <c r="BA2" s="236" t="s">
        <v>13</v>
      </c>
      <c r="BB2" s="237"/>
      <c r="BC2" s="237"/>
      <c r="BD2" s="238"/>
      <c r="BE2" s="354" t="s">
        <v>36</v>
      </c>
    </row>
    <row r="3" spans="1:57" ht="14.25" customHeight="1" x14ac:dyDescent="0.25">
      <c r="A3" s="358"/>
      <c r="B3" s="358"/>
      <c r="C3" s="358"/>
      <c r="D3" s="358"/>
      <c r="E3" s="235" t="s">
        <v>1</v>
      </c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355"/>
    </row>
    <row r="4" spans="1:57" x14ac:dyDescent="0.25">
      <c r="A4" s="358"/>
      <c r="B4" s="358"/>
      <c r="C4" s="358"/>
      <c r="D4" s="358"/>
      <c r="E4" s="5">
        <v>36</v>
      </c>
      <c r="F4" s="5">
        <v>37</v>
      </c>
      <c r="G4" s="5">
        <v>38</v>
      </c>
      <c r="H4" s="5">
        <v>39</v>
      </c>
      <c r="I4" s="5">
        <v>40</v>
      </c>
      <c r="J4" s="5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6" t="s">
        <v>52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53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7">
        <v>27</v>
      </c>
      <c r="AW4" s="7">
        <v>28</v>
      </c>
      <c r="AX4" s="7">
        <v>29</v>
      </c>
      <c r="AY4" s="7">
        <v>30</v>
      </c>
      <c r="AZ4" s="7">
        <v>31</v>
      </c>
      <c r="BA4" s="7">
        <v>32</v>
      </c>
      <c r="BB4" s="7">
        <v>33</v>
      </c>
      <c r="BC4" s="7">
        <v>34</v>
      </c>
      <c r="BD4" s="7">
        <v>35</v>
      </c>
      <c r="BE4" s="355"/>
    </row>
    <row r="5" spans="1:57" ht="13.5" customHeight="1" x14ac:dyDescent="0.25">
      <c r="A5" s="358"/>
      <c r="B5" s="358"/>
      <c r="C5" s="358"/>
      <c r="D5" s="358"/>
      <c r="E5" s="235" t="s">
        <v>0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355"/>
    </row>
    <row r="6" spans="1:57" x14ac:dyDescent="0.25">
      <c r="A6" s="359"/>
      <c r="B6" s="359"/>
      <c r="C6" s="359"/>
      <c r="D6" s="359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8">
        <v>17</v>
      </c>
      <c r="V6" s="9"/>
      <c r="W6" s="10"/>
      <c r="X6" s="7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7">
        <v>44</v>
      </c>
      <c r="AW6" s="7">
        <v>45</v>
      </c>
      <c r="AX6" s="7">
        <v>46</v>
      </c>
      <c r="AY6" s="7">
        <v>47</v>
      </c>
      <c r="AZ6" s="7">
        <v>48</v>
      </c>
      <c r="BA6" s="7">
        <v>49</v>
      </c>
      <c r="BB6" s="7">
        <v>50</v>
      </c>
      <c r="BC6" s="7">
        <v>51</v>
      </c>
      <c r="BD6" s="7">
        <v>52</v>
      </c>
      <c r="BE6" s="356"/>
    </row>
    <row r="7" spans="1:57" ht="25.5" customHeight="1" x14ac:dyDescent="0.25">
      <c r="A7" s="285" t="s">
        <v>148</v>
      </c>
      <c r="B7" s="335" t="s">
        <v>69</v>
      </c>
      <c r="C7" s="335" t="s">
        <v>70</v>
      </c>
      <c r="D7" s="74" t="s">
        <v>18</v>
      </c>
      <c r="E7" s="39">
        <f>E9+E27</f>
        <v>22</v>
      </c>
      <c r="F7" s="39">
        <f t="shared" ref="F7:T7" si="0">F9+F27</f>
        <v>22</v>
      </c>
      <c r="G7" s="39">
        <f t="shared" si="0"/>
        <v>22</v>
      </c>
      <c r="H7" s="39">
        <f t="shared" si="0"/>
        <v>22</v>
      </c>
      <c r="I7" s="39">
        <f t="shared" si="0"/>
        <v>22</v>
      </c>
      <c r="J7" s="39">
        <f t="shared" si="0"/>
        <v>22</v>
      </c>
      <c r="K7" s="39">
        <f t="shared" si="0"/>
        <v>22</v>
      </c>
      <c r="L7" s="39">
        <f t="shared" si="0"/>
        <v>22</v>
      </c>
      <c r="M7" s="39">
        <f t="shared" si="0"/>
        <v>22</v>
      </c>
      <c r="N7" s="39">
        <f t="shared" si="0"/>
        <v>22</v>
      </c>
      <c r="O7" s="39">
        <f t="shared" si="0"/>
        <v>22</v>
      </c>
      <c r="P7" s="39">
        <f t="shared" si="0"/>
        <v>22</v>
      </c>
      <c r="Q7" s="39">
        <f t="shared" si="0"/>
        <v>22</v>
      </c>
      <c r="R7" s="39">
        <f t="shared" si="0"/>
        <v>22</v>
      </c>
      <c r="S7" s="39">
        <f t="shared" si="0"/>
        <v>22</v>
      </c>
      <c r="T7" s="39">
        <f t="shared" si="0"/>
        <v>22</v>
      </c>
      <c r="U7" s="75"/>
      <c r="V7" s="328" t="s">
        <v>204</v>
      </c>
      <c r="W7" s="329"/>
      <c r="X7" s="39">
        <f t="shared" ref="X7:AQ7" si="1">X9+X27</f>
        <v>18</v>
      </c>
      <c r="Y7" s="39">
        <f t="shared" si="1"/>
        <v>18</v>
      </c>
      <c r="Z7" s="39">
        <f t="shared" si="1"/>
        <v>18</v>
      </c>
      <c r="AA7" s="39">
        <f t="shared" si="1"/>
        <v>18</v>
      </c>
      <c r="AB7" s="39">
        <f t="shared" si="1"/>
        <v>18</v>
      </c>
      <c r="AC7" s="39">
        <f t="shared" si="1"/>
        <v>18</v>
      </c>
      <c r="AD7" s="39">
        <f t="shared" si="1"/>
        <v>18</v>
      </c>
      <c r="AE7" s="39">
        <f t="shared" si="1"/>
        <v>18</v>
      </c>
      <c r="AF7" s="39">
        <f t="shared" si="1"/>
        <v>18</v>
      </c>
      <c r="AG7" s="39">
        <f t="shared" si="1"/>
        <v>18</v>
      </c>
      <c r="AH7" s="39">
        <f t="shared" si="1"/>
        <v>18</v>
      </c>
      <c r="AI7" s="39">
        <f t="shared" si="1"/>
        <v>18</v>
      </c>
      <c r="AJ7" s="39">
        <f t="shared" si="1"/>
        <v>18</v>
      </c>
      <c r="AK7" s="39">
        <f t="shared" si="1"/>
        <v>18</v>
      </c>
      <c r="AL7" s="39">
        <f t="shared" si="1"/>
        <v>18</v>
      </c>
      <c r="AM7" s="39">
        <f t="shared" si="1"/>
        <v>18</v>
      </c>
      <c r="AN7" s="39">
        <f t="shared" si="1"/>
        <v>18</v>
      </c>
      <c r="AO7" s="39">
        <f t="shared" si="1"/>
        <v>18</v>
      </c>
      <c r="AP7" s="39">
        <f t="shared" si="1"/>
        <v>18</v>
      </c>
      <c r="AQ7" s="39">
        <f t="shared" si="1"/>
        <v>18</v>
      </c>
      <c r="AR7" s="92"/>
      <c r="AS7" s="92"/>
      <c r="AT7" s="92"/>
      <c r="AU7" s="92"/>
      <c r="AV7" s="37"/>
      <c r="AW7" s="362" t="s">
        <v>204</v>
      </c>
      <c r="AX7" s="363"/>
      <c r="AY7" s="363"/>
      <c r="AZ7" s="363"/>
      <c r="BA7" s="363"/>
      <c r="BB7" s="363"/>
      <c r="BC7" s="363"/>
      <c r="BD7" s="364"/>
      <c r="BE7" s="39">
        <f t="shared" ref="BE7:BE60" si="2">SUM(E7:BD7)</f>
        <v>712</v>
      </c>
    </row>
    <row r="8" spans="1:57" ht="23.25" customHeight="1" x14ac:dyDescent="0.25">
      <c r="A8" s="286"/>
      <c r="B8" s="336"/>
      <c r="C8" s="336"/>
      <c r="D8" s="74" t="s">
        <v>17</v>
      </c>
      <c r="E8" s="39">
        <f>E10+E28</f>
        <v>11</v>
      </c>
      <c r="F8" s="39">
        <f t="shared" ref="F8:T8" si="3">F10+F28</f>
        <v>11</v>
      </c>
      <c r="G8" s="39">
        <f t="shared" si="3"/>
        <v>11</v>
      </c>
      <c r="H8" s="39">
        <f t="shared" si="3"/>
        <v>11</v>
      </c>
      <c r="I8" s="39">
        <f t="shared" si="3"/>
        <v>11</v>
      </c>
      <c r="J8" s="39">
        <f t="shared" si="3"/>
        <v>11</v>
      </c>
      <c r="K8" s="39">
        <f t="shared" si="3"/>
        <v>11</v>
      </c>
      <c r="L8" s="39">
        <f t="shared" si="3"/>
        <v>11</v>
      </c>
      <c r="M8" s="39">
        <f t="shared" si="3"/>
        <v>11</v>
      </c>
      <c r="N8" s="39">
        <f t="shared" si="3"/>
        <v>11</v>
      </c>
      <c r="O8" s="39">
        <f t="shared" si="3"/>
        <v>11</v>
      </c>
      <c r="P8" s="39">
        <f t="shared" si="3"/>
        <v>11</v>
      </c>
      <c r="Q8" s="39">
        <f t="shared" si="3"/>
        <v>11</v>
      </c>
      <c r="R8" s="39">
        <f t="shared" si="3"/>
        <v>11</v>
      </c>
      <c r="S8" s="39">
        <f t="shared" si="3"/>
        <v>11</v>
      </c>
      <c r="T8" s="39">
        <f t="shared" si="3"/>
        <v>11</v>
      </c>
      <c r="U8" s="75"/>
      <c r="V8" s="330"/>
      <c r="W8" s="331"/>
      <c r="X8" s="39">
        <f t="shared" ref="X8:AQ8" si="4">X10+X28</f>
        <v>9</v>
      </c>
      <c r="Y8" s="39">
        <f t="shared" si="4"/>
        <v>9</v>
      </c>
      <c r="Z8" s="39">
        <f t="shared" si="4"/>
        <v>9</v>
      </c>
      <c r="AA8" s="39">
        <f t="shared" si="4"/>
        <v>9</v>
      </c>
      <c r="AB8" s="39">
        <f t="shared" si="4"/>
        <v>9</v>
      </c>
      <c r="AC8" s="39">
        <f t="shared" si="4"/>
        <v>9</v>
      </c>
      <c r="AD8" s="39">
        <f t="shared" si="4"/>
        <v>9</v>
      </c>
      <c r="AE8" s="39">
        <f t="shared" si="4"/>
        <v>9</v>
      </c>
      <c r="AF8" s="39">
        <f t="shared" si="4"/>
        <v>9</v>
      </c>
      <c r="AG8" s="39">
        <f t="shared" si="4"/>
        <v>9</v>
      </c>
      <c r="AH8" s="39">
        <f t="shared" si="4"/>
        <v>9</v>
      </c>
      <c r="AI8" s="39">
        <f t="shared" si="4"/>
        <v>9</v>
      </c>
      <c r="AJ8" s="39">
        <f t="shared" si="4"/>
        <v>9</v>
      </c>
      <c r="AK8" s="39">
        <f t="shared" si="4"/>
        <v>9</v>
      </c>
      <c r="AL8" s="39">
        <f t="shared" si="4"/>
        <v>9</v>
      </c>
      <c r="AM8" s="39">
        <f t="shared" si="4"/>
        <v>9</v>
      </c>
      <c r="AN8" s="39">
        <f t="shared" si="4"/>
        <v>9</v>
      </c>
      <c r="AO8" s="39">
        <f t="shared" si="4"/>
        <v>9</v>
      </c>
      <c r="AP8" s="39">
        <f t="shared" si="4"/>
        <v>9</v>
      </c>
      <c r="AQ8" s="39">
        <f t="shared" si="4"/>
        <v>9</v>
      </c>
      <c r="AR8" s="92"/>
      <c r="AS8" s="92"/>
      <c r="AT8" s="92"/>
      <c r="AU8" s="92"/>
      <c r="AV8" s="37"/>
      <c r="AW8" s="365"/>
      <c r="AX8" s="366"/>
      <c r="AY8" s="366"/>
      <c r="AZ8" s="366"/>
      <c r="BA8" s="366"/>
      <c r="BB8" s="366"/>
      <c r="BC8" s="366"/>
      <c r="BD8" s="367"/>
      <c r="BE8" s="39">
        <f t="shared" si="2"/>
        <v>356</v>
      </c>
    </row>
    <row r="9" spans="1:57" ht="15.75" customHeight="1" x14ac:dyDescent="0.25">
      <c r="A9" s="286"/>
      <c r="B9" s="334" t="s">
        <v>71</v>
      </c>
      <c r="C9" s="318" t="s">
        <v>72</v>
      </c>
      <c r="D9" s="118" t="s">
        <v>38</v>
      </c>
      <c r="E9" s="93">
        <f>E11+E13+E15+E17+E19+E21+E23+E25</f>
        <v>16</v>
      </c>
      <c r="F9" s="93">
        <f t="shared" ref="F9:T9" si="5">F11+F13+F15+F17+F19+F21+F23+F25</f>
        <v>16</v>
      </c>
      <c r="G9" s="93">
        <f t="shared" si="5"/>
        <v>16</v>
      </c>
      <c r="H9" s="93">
        <f t="shared" si="5"/>
        <v>16</v>
      </c>
      <c r="I9" s="93">
        <f t="shared" si="5"/>
        <v>16</v>
      </c>
      <c r="J9" s="93">
        <f t="shared" si="5"/>
        <v>16</v>
      </c>
      <c r="K9" s="93">
        <f t="shared" si="5"/>
        <v>16</v>
      </c>
      <c r="L9" s="93">
        <f t="shared" si="5"/>
        <v>16</v>
      </c>
      <c r="M9" s="93">
        <f t="shared" si="5"/>
        <v>16</v>
      </c>
      <c r="N9" s="93">
        <f t="shared" si="5"/>
        <v>16</v>
      </c>
      <c r="O9" s="93">
        <f t="shared" si="5"/>
        <v>16</v>
      </c>
      <c r="P9" s="93">
        <f t="shared" si="5"/>
        <v>16</v>
      </c>
      <c r="Q9" s="93">
        <f t="shared" si="5"/>
        <v>16</v>
      </c>
      <c r="R9" s="93">
        <f t="shared" si="5"/>
        <v>16</v>
      </c>
      <c r="S9" s="93">
        <f t="shared" si="5"/>
        <v>16</v>
      </c>
      <c r="T9" s="93">
        <f t="shared" si="5"/>
        <v>16</v>
      </c>
      <c r="U9" s="94"/>
      <c r="V9" s="330"/>
      <c r="W9" s="331"/>
      <c r="X9" s="93">
        <f t="shared" ref="X9:AQ9" si="6">X11+X13+X15+X17+X19+X21+X23+X25</f>
        <v>14</v>
      </c>
      <c r="Y9" s="93">
        <f t="shared" si="6"/>
        <v>14</v>
      </c>
      <c r="Z9" s="93">
        <f t="shared" si="6"/>
        <v>14</v>
      </c>
      <c r="AA9" s="93">
        <f t="shared" si="6"/>
        <v>14</v>
      </c>
      <c r="AB9" s="93">
        <f t="shared" si="6"/>
        <v>14</v>
      </c>
      <c r="AC9" s="93">
        <f t="shared" si="6"/>
        <v>14</v>
      </c>
      <c r="AD9" s="93">
        <f t="shared" si="6"/>
        <v>14</v>
      </c>
      <c r="AE9" s="93">
        <f t="shared" si="6"/>
        <v>14</v>
      </c>
      <c r="AF9" s="93">
        <f t="shared" si="6"/>
        <v>14</v>
      </c>
      <c r="AG9" s="93">
        <f t="shared" si="6"/>
        <v>14</v>
      </c>
      <c r="AH9" s="93">
        <f t="shared" si="6"/>
        <v>14</v>
      </c>
      <c r="AI9" s="93">
        <f t="shared" si="6"/>
        <v>14</v>
      </c>
      <c r="AJ9" s="93">
        <f t="shared" si="6"/>
        <v>14</v>
      </c>
      <c r="AK9" s="93">
        <f t="shared" si="6"/>
        <v>14</v>
      </c>
      <c r="AL9" s="93">
        <f t="shared" si="6"/>
        <v>14</v>
      </c>
      <c r="AM9" s="93">
        <f t="shared" si="6"/>
        <v>14</v>
      </c>
      <c r="AN9" s="93">
        <f t="shared" si="6"/>
        <v>14</v>
      </c>
      <c r="AO9" s="93">
        <f t="shared" si="6"/>
        <v>14</v>
      </c>
      <c r="AP9" s="93">
        <f t="shared" si="6"/>
        <v>14</v>
      </c>
      <c r="AQ9" s="93">
        <f t="shared" si="6"/>
        <v>14</v>
      </c>
      <c r="AR9" s="96"/>
      <c r="AS9" s="96"/>
      <c r="AT9" s="96"/>
      <c r="AU9" s="96"/>
      <c r="AV9" s="32"/>
      <c r="AW9" s="365"/>
      <c r="AX9" s="366"/>
      <c r="AY9" s="366"/>
      <c r="AZ9" s="366"/>
      <c r="BA9" s="366"/>
      <c r="BB9" s="366"/>
      <c r="BC9" s="366"/>
      <c r="BD9" s="367"/>
      <c r="BE9" s="13">
        <f t="shared" si="2"/>
        <v>536</v>
      </c>
    </row>
    <row r="10" spans="1:57" ht="17.25" customHeight="1" x14ac:dyDescent="0.25">
      <c r="A10" s="286"/>
      <c r="B10" s="334"/>
      <c r="C10" s="319"/>
      <c r="D10" s="118" t="s">
        <v>39</v>
      </c>
      <c r="E10" s="93">
        <f>E12+E14+E16+E18+E20+E22+E24+E26</f>
        <v>8</v>
      </c>
      <c r="F10" s="93">
        <f t="shared" ref="F10:T10" si="7">F12+F14+F16+F18+F20+F22+F24+F26</f>
        <v>8</v>
      </c>
      <c r="G10" s="93">
        <f t="shared" si="7"/>
        <v>8</v>
      </c>
      <c r="H10" s="93">
        <f t="shared" si="7"/>
        <v>8</v>
      </c>
      <c r="I10" s="93">
        <f t="shared" si="7"/>
        <v>8</v>
      </c>
      <c r="J10" s="93">
        <f t="shared" si="7"/>
        <v>8</v>
      </c>
      <c r="K10" s="93">
        <f t="shared" si="7"/>
        <v>8</v>
      </c>
      <c r="L10" s="93">
        <f t="shared" si="7"/>
        <v>8</v>
      </c>
      <c r="M10" s="93">
        <f t="shared" si="7"/>
        <v>8</v>
      </c>
      <c r="N10" s="93">
        <f t="shared" si="7"/>
        <v>8</v>
      </c>
      <c r="O10" s="93">
        <f t="shared" si="7"/>
        <v>8</v>
      </c>
      <c r="P10" s="93">
        <f t="shared" si="7"/>
        <v>8</v>
      </c>
      <c r="Q10" s="93">
        <f t="shared" si="7"/>
        <v>8</v>
      </c>
      <c r="R10" s="93">
        <f t="shared" si="7"/>
        <v>8</v>
      </c>
      <c r="S10" s="93">
        <f t="shared" si="7"/>
        <v>8</v>
      </c>
      <c r="T10" s="93">
        <f t="shared" si="7"/>
        <v>8</v>
      </c>
      <c r="U10" s="94"/>
      <c r="V10" s="330"/>
      <c r="W10" s="331"/>
      <c r="X10" s="93">
        <f t="shared" ref="X10:AQ10" si="8">X12+X14+X16+X18+X20+X22+X24+X26</f>
        <v>7</v>
      </c>
      <c r="Y10" s="93">
        <f t="shared" si="8"/>
        <v>7</v>
      </c>
      <c r="Z10" s="93">
        <f t="shared" si="8"/>
        <v>7</v>
      </c>
      <c r="AA10" s="93">
        <f t="shared" si="8"/>
        <v>7</v>
      </c>
      <c r="AB10" s="93">
        <f t="shared" si="8"/>
        <v>7</v>
      </c>
      <c r="AC10" s="93">
        <f t="shared" si="8"/>
        <v>7</v>
      </c>
      <c r="AD10" s="93">
        <f t="shared" si="8"/>
        <v>7</v>
      </c>
      <c r="AE10" s="93">
        <f t="shared" si="8"/>
        <v>7</v>
      </c>
      <c r="AF10" s="93">
        <f t="shared" si="8"/>
        <v>7</v>
      </c>
      <c r="AG10" s="93">
        <f t="shared" si="8"/>
        <v>7</v>
      </c>
      <c r="AH10" s="93">
        <f t="shared" si="8"/>
        <v>7</v>
      </c>
      <c r="AI10" s="93">
        <f t="shared" si="8"/>
        <v>7</v>
      </c>
      <c r="AJ10" s="93">
        <f t="shared" si="8"/>
        <v>7</v>
      </c>
      <c r="AK10" s="93">
        <f t="shared" si="8"/>
        <v>7</v>
      </c>
      <c r="AL10" s="93">
        <f t="shared" si="8"/>
        <v>7</v>
      </c>
      <c r="AM10" s="93">
        <f t="shared" si="8"/>
        <v>7</v>
      </c>
      <c r="AN10" s="93">
        <f t="shared" si="8"/>
        <v>7</v>
      </c>
      <c r="AO10" s="93">
        <f t="shared" si="8"/>
        <v>7</v>
      </c>
      <c r="AP10" s="93">
        <f t="shared" si="8"/>
        <v>7</v>
      </c>
      <c r="AQ10" s="93">
        <f t="shared" si="8"/>
        <v>7</v>
      </c>
      <c r="AR10" s="96"/>
      <c r="AS10" s="96"/>
      <c r="AT10" s="96"/>
      <c r="AU10" s="96"/>
      <c r="AV10" s="32"/>
      <c r="AW10" s="365"/>
      <c r="AX10" s="366"/>
      <c r="AY10" s="366"/>
      <c r="AZ10" s="366"/>
      <c r="BA10" s="366"/>
      <c r="BB10" s="366"/>
      <c r="BC10" s="366"/>
      <c r="BD10" s="367"/>
      <c r="BE10" s="13">
        <f t="shared" si="2"/>
        <v>268</v>
      </c>
    </row>
    <row r="11" spans="1:57" ht="9.9499999999999993" customHeight="1" x14ac:dyDescent="0.25">
      <c r="A11" s="286"/>
      <c r="B11" s="290" t="s">
        <v>73</v>
      </c>
      <c r="C11" s="271" t="s">
        <v>41</v>
      </c>
      <c r="D11" s="119" t="s">
        <v>38</v>
      </c>
      <c r="E11" s="97">
        <v>2</v>
      </c>
      <c r="F11" s="97">
        <v>2</v>
      </c>
      <c r="G11" s="97">
        <v>2</v>
      </c>
      <c r="H11" s="97">
        <v>2</v>
      </c>
      <c r="I11" s="97">
        <v>2</v>
      </c>
      <c r="J11" s="97">
        <v>2</v>
      </c>
      <c r="K11" s="97">
        <v>2</v>
      </c>
      <c r="L11" s="97">
        <v>2</v>
      </c>
      <c r="M11" s="97">
        <v>2</v>
      </c>
      <c r="N11" s="97">
        <v>2</v>
      </c>
      <c r="O11" s="97">
        <v>2</v>
      </c>
      <c r="P11" s="97">
        <v>2</v>
      </c>
      <c r="Q11" s="97">
        <v>2</v>
      </c>
      <c r="R11" s="97">
        <v>2</v>
      </c>
      <c r="S11" s="97">
        <v>2</v>
      </c>
      <c r="T11" s="97">
        <v>2</v>
      </c>
      <c r="U11" s="98"/>
      <c r="V11" s="330"/>
      <c r="W11" s="331"/>
      <c r="X11" s="97">
        <v>2</v>
      </c>
      <c r="Y11" s="97">
        <v>2</v>
      </c>
      <c r="Z11" s="97">
        <v>2</v>
      </c>
      <c r="AA11" s="97">
        <v>2</v>
      </c>
      <c r="AB11" s="97">
        <v>2</v>
      </c>
      <c r="AC11" s="97">
        <v>2</v>
      </c>
      <c r="AD11" s="97">
        <v>2</v>
      </c>
      <c r="AE11" s="97">
        <v>2</v>
      </c>
      <c r="AF11" s="97">
        <v>2</v>
      </c>
      <c r="AG11" s="97">
        <v>2</v>
      </c>
      <c r="AH11" s="97">
        <v>2</v>
      </c>
      <c r="AI11" s="97">
        <v>2</v>
      </c>
      <c r="AJ11" s="97">
        <v>2</v>
      </c>
      <c r="AK11" s="97">
        <v>2</v>
      </c>
      <c r="AL11" s="97">
        <v>2</v>
      </c>
      <c r="AM11" s="97">
        <v>2</v>
      </c>
      <c r="AN11" s="97">
        <v>2</v>
      </c>
      <c r="AO11" s="97">
        <v>2</v>
      </c>
      <c r="AP11" s="97">
        <v>2</v>
      </c>
      <c r="AQ11" s="97">
        <v>2</v>
      </c>
      <c r="AR11" s="96"/>
      <c r="AS11" s="96"/>
      <c r="AT11" s="96"/>
      <c r="AU11" s="96"/>
      <c r="AV11" s="32"/>
      <c r="AW11" s="365"/>
      <c r="AX11" s="366"/>
      <c r="AY11" s="366"/>
      <c r="AZ11" s="366"/>
      <c r="BA11" s="366"/>
      <c r="BB11" s="366"/>
      <c r="BC11" s="366"/>
      <c r="BD11" s="367"/>
      <c r="BE11" s="13">
        <f t="shared" si="2"/>
        <v>72</v>
      </c>
    </row>
    <row r="12" spans="1:57" ht="9.9499999999999993" customHeight="1" x14ac:dyDescent="0.25">
      <c r="A12" s="286"/>
      <c r="B12" s="290"/>
      <c r="C12" s="271"/>
      <c r="D12" s="120" t="s">
        <v>39</v>
      </c>
      <c r="E12" s="71">
        <v>1</v>
      </c>
      <c r="F12" s="71">
        <v>1</v>
      </c>
      <c r="G12" s="71">
        <v>1</v>
      </c>
      <c r="H12" s="71">
        <v>1</v>
      </c>
      <c r="I12" s="71">
        <v>1</v>
      </c>
      <c r="J12" s="71">
        <v>1</v>
      </c>
      <c r="K12" s="71">
        <v>1</v>
      </c>
      <c r="L12" s="71">
        <v>1</v>
      </c>
      <c r="M12" s="71">
        <v>1</v>
      </c>
      <c r="N12" s="71">
        <v>1</v>
      </c>
      <c r="O12" s="71">
        <v>1</v>
      </c>
      <c r="P12" s="71">
        <v>1</v>
      </c>
      <c r="Q12" s="71">
        <v>1</v>
      </c>
      <c r="R12" s="71">
        <v>1</v>
      </c>
      <c r="S12" s="71">
        <v>1</v>
      </c>
      <c r="T12" s="71">
        <v>1</v>
      </c>
      <c r="U12" s="98"/>
      <c r="V12" s="330"/>
      <c r="W12" s="331"/>
      <c r="X12" s="71">
        <v>1</v>
      </c>
      <c r="Y12" s="71">
        <v>1</v>
      </c>
      <c r="Z12" s="71">
        <v>1</v>
      </c>
      <c r="AA12" s="71">
        <v>1</v>
      </c>
      <c r="AB12" s="71">
        <v>1</v>
      </c>
      <c r="AC12" s="71">
        <v>1</v>
      </c>
      <c r="AD12" s="71">
        <v>1</v>
      </c>
      <c r="AE12" s="71">
        <v>1</v>
      </c>
      <c r="AF12" s="71">
        <v>1</v>
      </c>
      <c r="AG12" s="71">
        <v>1</v>
      </c>
      <c r="AH12" s="71">
        <v>1</v>
      </c>
      <c r="AI12" s="71">
        <v>1</v>
      </c>
      <c r="AJ12" s="71">
        <v>1</v>
      </c>
      <c r="AK12" s="71">
        <v>1</v>
      </c>
      <c r="AL12" s="71">
        <v>1</v>
      </c>
      <c r="AM12" s="71">
        <v>1</v>
      </c>
      <c r="AN12" s="71">
        <v>1</v>
      </c>
      <c r="AO12" s="71">
        <v>1</v>
      </c>
      <c r="AP12" s="71">
        <v>1</v>
      </c>
      <c r="AQ12" s="71">
        <v>1</v>
      </c>
      <c r="AR12" s="96"/>
      <c r="AS12" s="96"/>
      <c r="AT12" s="96"/>
      <c r="AU12" s="96"/>
      <c r="AV12" s="32"/>
      <c r="AW12" s="365"/>
      <c r="AX12" s="366"/>
      <c r="AY12" s="366"/>
      <c r="AZ12" s="366"/>
      <c r="BA12" s="366"/>
      <c r="BB12" s="366"/>
      <c r="BC12" s="366"/>
      <c r="BD12" s="367"/>
      <c r="BE12" s="13">
        <f t="shared" si="2"/>
        <v>36</v>
      </c>
    </row>
    <row r="13" spans="1:57" ht="9.9499999999999993" customHeight="1" x14ac:dyDescent="0.25">
      <c r="A13" s="286"/>
      <c r="B13" s="265" t="s">
        <v>74</v>
      </c>
      <c r="C13" s="269" t="s">
        <v>100</v>
      </c>
      <c r="D13" s="119" t="s">
        <v>38</v>
      </c>
      <c r="E13" s="97">
        <v>2</v>
      </c>
      <c r="F13" s="97">
        <v>2</v>
      </c>
      <c r="G13" s="97">
        <v>2</v>
      </c>
      <c r="H13" s="97">
        <v>2</v>
      </c>
      <c r="I13" s="97">
        <v>2</v>
      </c>
      <c r="J13" s="97">
        <v>2</v>
      </c>
      <c r="K13" s="97">
        <v>2</v>
      </c>
      <c r="L13" s="97">
        <v>2</v>
      </c>
      <c r="M13" s="97">
        <v>2</v>
      </c>
      <c r="N13" s="97">
        <v>2</v>
      </c>
      <c r="O13" s="97">
        <v>2</v>
      </c>
      <c r="P13" s="97">
        <v>2</v>
      </c>
      <c r="Q13" s="97">
        <v>2</v>
      </c>
      <c r="R13" s="97">
        <v>2</v>
      </c>
      <c r="S13" s="97">
        <v>2</v>
      </c>
      <c r="T13" s="97">
        <v>2</v>
      </c>
      <c r="U13" s="98"/>
      <c r="V13" s="330"/>
      <c r="W13" s="331"/>
      <c r="X13" s="97">
        <v>2</v>
      </c>
      <c r="Y13" s="97">
        <v>2</v>
      </c>
      <c r="Z13" s="97">
        <v>2</v>
      </c>
      <c r="AA13" s="97">
        <v>2</v>
      </c>
      <c r="AB13" s="97">
        <v>2</v>
      </c>
      <c r="AC13" s="97">
        <v>2</v>
      </c>
      <c r="AD13" s="97">
        <v>2</v>
      </c>
      <c r="AE13" s="97">
        <v>2</v>
      </c>
      <c r="AF13" s="97">
        <v>2</v>
      </c>
      <c r="AG13" s="97">
        <v>2</v>
      </c>
      <c r="AH13" s="97">
        <v>2</v>
      </c>
      <c r="AI13" s="97">
        <v>2</v>
      </c>
      <c r="AJ13" s="97">
        <v>2</v>
      </c>
      <c r="AK13" s="97">
        <v>2</v>
      </c>
      <c r="AL13" s="97">
        <v>2</v>
      </c>
      <c r="AM13" s="97">
        <v>2</v>
      </c>
      <c r="AN13" s="97">
        <v>2</v>
      </c>
      <c r="AO13" s="97">
        <v>2</v>
      </c>
      <c r="AP13" s="97">
        <v>2</v>
      </c>
      <c r="AQ13" s="97">
        <v>2</v>
      </c>
      <c r="AR13" s="96"/>
      <c r="AS13" s="96"/>
      <c r="AT13" s="96"/>
      <c r="AU13" s="96"/>
      <c r="AV13" s="32"/>
      <c r="AW13" s="365"/>
      <c r="AX13" s="366"/>
      <c r="AY13" s="366"/>
      <c r="AZ13" s="366"/>
      <c r="BA13" s="366"/>
      <c r="BB13" s="366"/>
      <c r="BC13" s="366"/>
      <c r="BD13" s="367"/>
      <c r="BE13" s="13">
        <f t="shared" ref="BE13:BE20" si="9">SUM(E13:BD13)</f>
        <v>72</v>
      </c>
    </row>
    <row r="14" spans="1:57" ht="9.9499999999999993" customHeight="1" x14ac:dyDescent="0.25">
      <c r="A14" s="286"/>
      <c r="B14" s="266"/>
      <c r="C14" s="268"/>
      <c r="D14" s="120" t="s">
        <v>39</v>
      </c>
      <c r="E14" s="71">
        <v>1</v>
      </c>
      <c r="F14" s="71">
        <v>1</v>
      </c>
      <c r="G14" s="71">
        <v>1</v>
      </c>
      <c r="H14" s="71">
        <v>1</v>
      </c>
      <c r="I14" s="71">
        <v>1</v>
      </c>
      <c r="J14" s="71">
        <v>1</v>
      </c>
      <c r="K14" s="71">
        <v>1</v>
      </c>
      <c r="L14" s="71">
        <v>1</v>
      </c>
      <c r="M14" s="71">
        <v>1</v>
      </c>
      <c r="N14" s="71">
        <v>1</v>
      </c>
      <c r="O14" s="71">
        <v>1</v>
      </c>
      <c r="P14" s="71">
        <v>1</v>
      </c>
      <c r="Q14" s="71">
        <v>1</v>
      </c>
      <c r="R14" s="71">
        <v>1</v>
      </c>
      <c r="S14" s="71">
        <v>1</v>
      </c>
      <c r="T14" s="71">
        <v>1</v>
      </c>
      <c r="U14" s="98"/>
      <c r="V14" s="330"/>
      <c r="W14" s="331"/>
      <c r="X14" s="71">
        <v>1</v>
      </c>
      <c r="Y14" s="71">
        <v>1</v>
      </c>
      <c r="Z14" s="71">
        <v>1</v>
      </c>
      <c r="AA14" s="71">
        <v>1</v>
      </c>
      <c r="AB14" s="71">
        <v>1</v>
      </c>
      <c r="AC14" s="71">
        <v>1</v>
      </c>
      <c r="AD14" s="71">
        <v>1</v>
      </c>
      <c r="AE14" s="71">
        <v>1</v>
      </c>
      <c r="AF14" s="71">
        <v>1</v>
      </c>
      <c r="AG14" s="71">
        <v>1</v>
      </c>
      <c r="AH14" s="71">
        <v>1</v>
      </c>
      <c r="AI14" s="71">
        <v>1</v>
      </c>
      <c r="AJ14" s="71">
        <v>1</v>
      </c>
      <c r="AK14" s="71">
        <v>1</v>
      </c>
      <c r="AL14" s="71">
        <v>1</v>
      </c>
      <c r="AM14" s="71">
        <v>1</v>
      </c>
      <c r="AN14" s="71">
        <v>1</v>
      </c>
      <c r="AO14" s="71">
        <v>1</v>
      </c>
      <c r="AP14" s="71">
        <v>1</v>
      </c>
      <c r="AQ14" s="71">
        <v>1</v>
      </c>
      <c r="AR14" s="96"/>
      <c r="AS14" s="96"/>
      <c r="AT14" s="96"/>
      <c r="AU14" s="96"/>
      <c r="AV14" s="32"/>
      <c r="AW14" s="365"/>
      <c r="AX14" s="366"/>
      <c r="AY14" s="366"/>
      <c r="AZ14" s="366"/>
      <c r="BA14" s="366"/>
      <c r="BB14" s="366"/>
      <c r="BC14" s="366"/>
      <c r="BD14" s="367"/>
      <c r="BE14" s="13">
        <f t="shared" si="9"/>
        <v>36</v>
      </c>
    </row>
    <row r="15" spans="1:57" ht="9.9499999999999993" customHeight="1" x14ac:dyDescent="0.25">
      <c r="A15" s="286"/>
      <c r="B15" s="265" t="s">
        <v>75</v>
      </c>
      <c r="C15" s="269" t="s">
        <v>101</v>
      </c>
      <c r="D15" s="119" t="s">
        <v>38</v>
      </c>
      <c r="E15" s="97">
        <v>2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>
        <v>2</v>
      </c>
      <c r="L15" s="97">
        <v>2</v>
      </c>
      <c r="M15" s="97">
        <v>2</v>
      </c>
      <c r="N15" s="97">
        <v>2</v>
      </c>
      <c r="O15" s="97">
        <v>2</v>
      </c>
      <c r="P15" s="97">
        <v>2</v>
      </c>
      <c r="Q15" s="97">
        <v>2</v>
      </c>
      <c r="R15" s="97">
        <v>2</v>
      </c>
      <c r="S15" s="97">
        <v>2</v>
      </c>
      <c r="T15" s="97">
        <v>2</v>
      </c>
      <c r="U15" s="98"/>
      <c r="V15" s="330"/>
      <c r="W15" s="331"/>
      <c r="X15" s="97">
        <v>2</v>
      </c>
      <c r="Y15" s="97">
        <v>2</v>
      </c>
      <c r="Z15" s="97">
        <v>2</v>
      </c>
      <c r="AA15" s="97">
        <v>2</v>
      </c>
      <c r="AB15" s="97">
        <v>2</v>
      </c>
      <c r="AC15" s="97">
        <v>2</v>
      </c>
      <c r="AD15" s="97">
        <v>2</v>
      </c>
      <c r="AE15" s="97">
        <v>2</v>
      </c>
      <c r="AF15" s="97">
        <v>2</v>
      </c>
      <c r="AG15" s="97">
        <v>2</v>
      </c>
      <c r="AH15" s="97">
        <v>2</v>
      </c>
      <c r="AI15" s="97">
        <v>2</v>
      </c>
      <c r="AJ15" s="97">
        <v>2</v>
      </c>
      <c r="AK15" s="97">
        <v>2</v>
      </c>
      <c r="AL15" s="97">
        <v>2</v>
      </c>
      <c r="AM15" s="97">
        <v>2</v>
      </c>
      <c r="AN15" s="97">
        <v>2</v>
      </c>
      <c r="AO15" s="97">
        <v>2</v>
      </c>
      <c r="AP15" s="97">
        <v>2</v>
      </c>
      <c r="AQ15" s="97">
        <v>2</v>
      </c>
      <c r="AR15" s="96"/>
      <c r="AS15" s="96"/>
      <c r="AT15" s="96"/>
      <c r="AU15" s="96"/>
      <c r="AV15" s="32"/>
      <c r="AW15" s="365"/>
      <c r="AX15" s="366"/>
      <c r="AY15" s="366"/>
      <c r="AZ15" s="366"/>
      <c r="BA15" s="366"/>
      <c r="BB15" s="366"/>
      <c r="BC15" s="366"/>
      <c r="BD15" s="367"/>
      <c r="BE15" s="13">
        <f t="shared" si="9"/>
        <v>72</v>
      </c>
    </row>
    <row r="16" spans="1:57" ht="9.9499999999999993" customHeight="1" x14ac:dyDescent="0.25">
      <c r="A16" s="286"/>
      <c r="B16" s="266"/>
      <c r="C16" s="268"/>
      <c r="D16" s="120" t="s">
        <v>39</v>
      </c>
      <c r="E16" s="71">
        <v>1</v>
      </c>
      <c r="F16" s="71">
        <v>1</v>
      </c>
      <c r="G16" s="71">
        <v>1</v>
      </c>
      <c r="H16" s="71">
        <v>1</v>
      </c>
      <c r="I16" s="71">
        <v>1</v>
      </c>
      <c r="J16" s="71">
        <v>1</v>
      </c>
      <c r="K16" s="71">
        <v>1</v>
      </c>
      <c r="L16" s="71">
        <v>1</v>
      </c>
      <c r="M16" s="71">
        <v>1</v>
      </c>
      <c r="N16" s="71">
        <v>1</v>
      </c>
      <c r="O16" s="71">
        <v>1</v>
      </c>
      <c r="P16" s="71">
        <v>1</v>
      </c>
      <c r="Q16" s="71">
        <v>1</v>
      </c>
      <c r="R16" s="71">
        <v>1</v>
      </c>
      <c r="S16" s="71">
        <v>1</v>
      </c>
      <c r="T16" s="71">
        <v>1</v>
      </c>
      <c r="U16" s="98"/>
      <c r="V16" s="330"/>
      <c r="W16" s="331"/>
      <c r="X16" s="71">
        <v>1</v>
      </c>
      <c r="Y16" s="71">
        <v>1</v>
      </c>
      <c r="Z16" s="71">
        <v>1</v>
      </c>
      <c r="AA16" s="71">
        <v>1</v>
      </c>
      <c r="AB16" s="71">
        <v>1</v>
      </c>
      <c r="AC16" s="71">
        <v>1</v>
      </c>
      <c r="AD16" s="71">
        <v>1</v>
      </c>
      <c r="AE16" s="71">
        <v>1</v>
      </c>
      <c r="AF16" s="71">
        <v>1</v>
      </c>
      <c r="AG16" s="71">
        <v>1</v>
      </c>
      <c r="AH16" s="71">
        <v>1</v>
      </c>
      <c r="AI16" s="71">
        <v>1</v>
      </c>
      <c r="AJ16" s="71">
        <v>1</v>
      </c>
      <c r="AK16" s="71">
        <v>1</v>
      </c>
      <c r="AL16" s="71">
        <v>1</v>
      </c>
      <c r="AM16" s="71">
        <v>1</v>
      </c>
      <c r="AN16" s="71">
        <v>1</v>
      </c>
      <c r="AO16" s="71">
        <v>1</v>
      </c>
      <c r="AP16" s="71">
        <v>1</v>
      </c>
      <c r="AQ16" s="71">
        <v>1</v>
      </c>
      <c r="AR16" s="96"/>
      <c r="AS16" s="96"/>
      <c r="AT16" s="96"/>
      <c r="AU16" s="96"/>
      <c r="AV16" s="32"/>
      <c r="AW16" s="365"/>
      <c r="AX16" s="366"/>
      <c r="AY16" s="366"/>
      <c r="AZ16" s="366"/>
      <c r="BA16" s="366"/>
      <c r="BB16" s="366"/>
      <c r="BC16" s="366"/>
      <c r="BD16" s="367"/>
      <c r="BE16" s="13">
        <f t="shared" si="9"/>
        <v>36</v>
      </c>
    </row>
    <row r="17" spans="1:57" ht="9.9499999999999993" customHeight="1" x14ac:dyDescent="0.25">
      <c r="A17" s="286"/>
      <c r="B17" s="265" t="s">
        <v>76</v>
      </c>
      <c r="C17" s="269" t="s">
        <v>102</v>
      </c>
      <c r="D17" s="119" t="s">
        <v>38</v>
      </c>
      <c r="E17" s="97">
        <v>2</v>
      </c>
      <c r="F17" s="97">
        <v>2</v>
      </c>
      <c r="G17" s="97">
        <v>2</v>
      </c>
      <c r="H17" s="97">
        <v>2</v>
      </c>
      <c r="I17" s="97">
        <v>2</v>
      </c>
      <c r="J17" s="97">
        <v>2</v>
      </c>
      <c r="K17" s="97">
        <v>2</v>
      </c>
      <c r="L17" s="97">
        <v>2</v>
      </c>
      <c r="M17" s="97">
        <v>2</v>
      </c>
      <c r="N17" s="97">
        <v>2</v>
      </c>
      <c r="O17" s="97">
        <v>2</v>
      </c>
      <c r="P17" s="97">
        <v>2</v>
      </c>
      <c r="Q17" s="97">
        <v>2</v>
      </c>
      <c r="R17" s="97">
        <v>2</v>
      </c>
      <c r="S17" s="97">
        <v>2</v>
      </c>
      <c r="T17" s="97">
        <v>2</v>
      </c>
      <c r="U17" s="98"/>
      <c r="V17" s="330"/>
      <c r="W17" s="331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6"/>
      <c r="AS17" s="96"/>
      <c r="AT17" s="96"/>
      <c r="AU17" s="96"/>
      <c r="AV17" s="32"/>
      <c r="AW17" s="365"/>
      <c r="AX17" s="366"/>
      <c r="AY17" s="366"/>
      <c r="AZ17" s="366"/>
      <c r="BA17" s="366"/>
      <c r="BB17" s="366"/>
      <c r="BC17" s="366"/>
      <c r="BD17" s="367"/>
      <c r="BE17" s="13">
        <f t="shared" si="9"/>
        <v>32</v>
      </c>
    </row>
    <row r="18" spans="1:57" ht="9.9499999999999993" customHeight="1" x14ac:dyDescent="0.25">
      <c r="A18" s="286"/>
      <c r="B18" s="266"/>
      <c r="C18" s="268"/>
      <c r="D18" s="120" t="s">
        <v>39</v>
      </c>
      <c r="E18" s="71">
        <v>1</v>
      </c>
      <c r="F18" s="71">
        <v>1</v>
      </c>
      <c r="G18" s="71">
        <v>1</v>
      </c>
      <c r="H18" s="71">
        <v>1</v>
      </c>
      <c r="I18" s="71">
        <v>1</v>
      </c>
      <c r="J18" s="71">
        <v>1</v>
      </c>
      <c r="K18" s="71">
        <v>1</v>
      </c>
      <c r="L18" s="71">
        <v>1</v>
      </c>
      <c r="M18" s="71">
        <v>1</v>
      </c>
      <c r="N18" s="71">
        <v>1</v>
      </c>
      <c r="O18" s="71">
        <v>1</v>
      </c>
      <c r="P18" s="71">
        <v>1</v>
      </c>
      <c r="Q18" s="71">
        <v>1</v>
      </c>
      <c r="R18" s="71">
        <v>1</v>
      </c>
      <c r="S18" s="71">
        <v>1</v>
      </c>
      <c r="T18" s="71">
        <v>1</v>
      </c>
      <c r="U18" s="98"/>
      <c r="V18" s="330"/>
      <c r="W18" s="33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96"/>
      <c r="AS18" s="96"/>
      <c r="AT18" s="96"/>
      <c r="AU18" s="96"/>
      <c r="AV18" s="32"/>
      <c r="AW18" s="365"/>
      <c r="AX18" s="366"/>
      <c r="AY18" s="366"/>
      <c r="AZ18" s="366"/>
      <c r="BA18" s="366"/>
      <c r="BB18" s="366"/>
      <c r="BC18" s="366"/>
      <c r="BD18" s="367"/>
      <c r="BE18" s="13">
        <f t="shared" si="9"/>
        <v>16</v>
      </c>
    </row>
    <row r="19" spans="1:57" ht="9.9499999999999993" customHeight="1" x14ac:dyDescent="0.25">
      <c r="A19" s="286"/>
      <c r="B19" s="265" t="s">
        <v>77</v>
      </c>
      <c r="C19" s="269" t="s">
        <v>42</v>
      </c>
      <c r="D19" s="119" t="s">
        <v>38</v>
      </c>
      <c r="E19" s="97">
        <v>2</v>
      </c>
      <c r="F19" s="97">
        <v>2</v>
      </c>
      <c r="G19" s="97">
        <v>2</v>
      </c>
      <c r="H19" s="97">
        <v>2</v>
      </c>
      <c r="I19" s="97">
        <v>2</v>
      </c>
      <c r="J19" s="97">
        <v>2</v>
      </c>
      <c r="K19" s="97">
        <v>2</v>
      </c>
      <c r="L19" s="97">
        <v>2</v>
      </c>
      <c r="M19" s="97">
        <v>2</v>
      </c>
      <c r="N19" s="97">
        <v>2</v>
      </c>
      <c r="O19" s="97">
        <v>2</v>
      </c>
      <c r="P19" s="97">
        <v>2</v>
      </c>
      <c r="Q19" s="97">
        <v>2</v>
      </c>
      <c r="R19" s="97">
        <v>2</v>
      </c>
      <c r="S19" s="97">
        <v>2</v>
      </c>
      <c r="T19" s="97">
        <v>2</v>
      </c>
      <c r="U19" s="98"/>
      <c r="V19" s="330"/>
      <c r="W19" s="331"/>
      <c r="X19" s="97">
        <v>2</v>
      </c>
      <c r="Y19" s="97">
        <v>2</v>
      </c>
      <c r="Z19" s="97">
        <v>2</v>
      </c>
      <c r="AA19" s="97">
        <v>2</v>
      </c>
      <c r="AB19" s="97">
        <v>2</v>
      </c>
      <c r="AC19" s="97">
        <v>2</v>
      </c>
      <c r="AD19" s="97">
        <v>2</v>
      </c>
      <c r="AE19" s="97">
        <v>2</v>
      </c>
      <c r="AF19" s="97">
        <v>2</v>
      </c>
      <c r="AG19" s="97">
        <v>2</v>
      </c>
      <c r="AH19" s="97">
        <v>2</v>
      </c>
      <c r="AI19" s="97">
        <v>2</v>
      </c>
      <c r="AJ19" s="97">
        <v>2</v>
      </c>
      <c r="AK19" s="97">
        <v>2</v>
      </c>
      <c r="AL19" s="97">
        <v>2</v>
      </c>
      <c r="AM19" s="97">
        <v>2</v>
      </c>
      <c r="AN19" s="97">
        <v>2</v>
      </c>
      <c r="AO19" s="97">
        <v>2</v>
      </c>
      <c r="AP19" s="97">
        <v>2</v>
      </c>
      <c r="AQ19" s="97">
        <v>2</v>
      </c>
      <c r="AR19" s="96"/>
      <c r="AS19" s="96"/>
      <c r="AT19" s="96"/>
      <c r="AU19" s="96"/>
      <c r="AV19" s="32"/>
      <c r="AW19" s="365"/>
      <c r="AX19" s="366"/>
      <c r="AY19" s="366"/>
      <c r="AZ19" s="366"/>
      <c r="BA19" s="366"/>
      <c r="BB19" s="366"/>
      <c r="BC19" s="366"/>
      <c r="BD19" s="367"/>
      <c r="BE19" s="13">
        <f t="shared" si="9"/>
        <v>72</v>
      </c>
    </row>
    <row r="20" spans="1:57" ht="9.9499999999999993" customHeight="1" x14ac:dyDescent="0.25">
      <c r="A20" s="286"/>
      <c r="B20" s="266"/>
      <c r="C20" s="268"/>
      <c r="D20" s="120" t="s">
        <v>39</v>
      </c>
      <c r="E20" s="71">
        <v>1</v>
      </c>
      <c r="F20" s="71">
        <v>1</v>
      </c>
      <c r="G20" s="71">
        <v>1</v>
      </c>
      <c r="H20" s="71">
        <v>1</v>
      </c>
      <c r="I20" s="71">
        <v>1</v>
      </c>
      <c r="J20" s="71">
        <v>1</v>
      </c>
      <c r="K20" s="71">
        <v>1</v>
      </c>
      <c r="L20" s="71">
        <v>1</v>
      </c>
      <c r="M20" s="71">
        <v>1</v>
      </c>
      <c r="N20" s="71">
        <v>1</v>
      </c>
      <c r="O20" s="71">
        <v>1</v>
      </c>
      <c r="P20" s="71">
        <v>1</v>
      </c>
      <c r="Q20" s="71">
        <v>1</v>
      </c>
      <c r="R20" s="71">
        <v>1</v>
      </c>
      <c r="S20" s="71">
        <v>1</v>
      </c>
      <c r="T20" s="71">
        <v>1</v>
      </c>
      <c r="U20" s="98"/>
      <c r="V20" s="330"/>
      <c r="W20" s="331"/>
      <c r="X20" s="71">
        <v>1</v>
      </c>
      <c r="Y20" s="71">
        <v>1</v>
      </c>
      <c r="Z20" s="71">
        <v>1</v>
      </c>
      <c r="AA20" s="71">
        <v>1</v>
      </c>
      <c r="AB20" s="71">
        <v>1</v>
      </c>
      <c r="AC20" s="71">
        <v>1</v>
      </c>
      <c r="AD20" s="71">
        <v>1</v>
      </c>
      <c r="AE20" s="71">
        <v>1</v>
      </c>
      <c r="AF20" s="71">
        <v>1</v>
      </c>
      <c r="AG20" s="71">
        <v>1</v>
      </c>
      <c r="AH20" s="71">
        <v>1</v>
      </c>
      <c r="AI20" s="71">
        <v>1</v>
      </c>
      <c r="AJ20" s="71">
        <v>1</v>
      </c>
      <c r="AK20" s="71">
        <v>1</v>
      </c>
      <c r="AL20" s="71">
        <v>1</v>
      </c>
      <c r="AM20" s="71">
        <v>1</v>
      </c>
      <c r="AN20" s="71">
        <v>1</v>
      </c>
      <c r="AO20" s="71">
        <v>1</v>
      </c>
      <c r="AP20" s="71">
        <v>1</v>
      </c>
      <c r="AQ20" s="71">
        <v>1</v>
      </c>
      <c r="AR20" s="96"/>
      <c r="AS20" s="96"/>
      <c r="AT20" s="96"/>
      <c r="AU20" s="96"/>
      <c r="AV20" s="32"/>
      <c r="AW20" s="365"/>
      <c r="AX20" s="366"/>
      <c r="AY20" s="366"/>
      <c r="AZ20" s="366"/>
      <c r="BA20" s="366"/>
      <c r="BB20" s="366"/>
      <c r="BC20" s="366"/>
      <c r="BD20" s="367"/>
      <c r="BE20" s="13">
        <f t="shared" si="9"/>
        <v>36</v>
      </c>
    </row>
    <row r="21" spans="1:57" ht="11.25" customHeight="1" x14ac:dyDescent="0.25">
      <c r="A21" s="286"/>
      <c r="B21" s="265" t="s">
        <v>78</v>
      </c>
      <c r="C21" s="298" t="s">
        <v>103</v>
      </c>
      <c r="D21" s="119" t="s">
        <v>38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7">
        <v>2</v>
      </c>
      <c r="M21" s="97">
        <v>2</v>
      </c>
      <c r="N21" s="97">
        <v>2</v>
      </c>
      <c r="O21" s="97">
        <v>2</v>
      </c>
      <c r="P21" s="97">
        <v>2</v>
      </c>
      <c r="Q21" s="97">
        <v>2</v>
      </c>
      <c r="R21" s="97">
        <v>2</v>
      </c>
      <c r="S21" s="97">
        <v>2</v>
      </c>
      <c r="T21" s="97">
        <v>2</v>
      </c>
      <c r="U21" s="98"/>
      <c r="V21" s="330"/>
      <c r="W21" s="331"/>
      <c r="X21" s="97">
        <v>2</v>
      </c>
      <c r="Y21" s="97">
        <v>2</v>
      </c>
      <c r="Z21" s="97">
        <v>2</v>
      </c>
      <c r="AA21" s="97">
        <v>2</v>
      </c>
      <c r="AB21" s="97">
        <v>2</v>
      </c>
      <c r="AC21" s="97">
        <v>2</v>
      </c>
      <c r="AD21" s="97">
        <v>2</v>
      </c>
      <c r="AE21" s="97">
        <v>2</v>
      </c>
      <c r="AF21" s="97">
        <v>2</v>
      </c>
      <c r="AG21" s="97">
        <v>2</v>
      </c>
      <c r="AH21" s="97">
        <v>2</v>
      </c>
      <c r="AI21" s="97">
        <v>2</v>
      </c>
      <c r="AJ21" s="97">
        <v>2</v>
      </c>
      <c r="AK21" s="97">
        <v>2</v>
      </c>
      <c r="AL21" s="97">
        <v>2</v>
      </c>
      <c r="AM21" s="97">
        <v>2</v>
      </c>
      <c r="AN21" s="97">
        <v>2</v>
      </c>
      <c r="AO21" s="97">
        <v>2</v>
      </c>
      <c r="AP21" s="97">
        <v>2</v>
      </c>
      <c r="AQ21" s="97">
        <v>2</v>
      </c>
      <c r="AR21" s="96"/>
      <c r="AS21" s="96"/>
      <c r="AT21" s="96"/>
      <c r="AU21" s="96"/>
      <c r="AV21" s="32"/>
      <c r="AW21" s="365"/>
      <c r="AX21" s="366"/>
      <c r="AY21" s="366"/>
      <c r="AZ21" s="366"/>
      <c r="BA21" s="366"/>
      <c r="BB21" s="366"/>
      <c r="BC21" s="366"/>
      <c r="BD21" s="367"/>
      <c r="BE21" s="13">
        <f t="shared" ref="BE21:BE22" si="10">SUM(E21:BD21)</f>
        <v>72</v>
      </c>
    </row>
    <row r="22" spans="1:57" ht="10.5" customHeight="1" x14ac:dyDescent="0.25">
      <c r="A22" s="286"/>
      <c r="B22" s="266"/>
      <c r="C22" s="271"/>
      <c r="D22" s="120" t="s">
        <v>39</v>
      </c>
      <c r="E22" s="71">
        <v>1</v>
      </c>
      <c r="F22" s="71">
        <v>1</v>
      </c>
      <c r="G22" s="71">
        <v>1</v>
      </c>
      <c r="H22" s="71">
        <v>1</v>
      </c>
      <c r="I22" s="71">
        <v>1</v>
      </c>
      <c r="J22" s="71">
        <v>1</v>
      </c>
      <c r="K22" s="71">
        <v>1</v>
      </c>
      <c r="L22" s="71">
        <v>1</v>
      </c>
      <c r="M22" s="71">
        <v>1</v>
      </c>
      <c r="N22" s="71">
        <v>1</v>
      </c>
      <c r="O22" s="71">
        <v>1</v>
      </c>
      <c r="P22" s="71">
        <v>1</v>
      </c>
      <c r="Q22" s="71">
        <v>1</v>
      </c>
      <c r="R22" s="71">
        <v>1</v>
      </c>
      <c r="S22" s="71">
        <v>1</v>
      </c>
      <c r="T22" s="71">
        <v>1</v>
      </c>
      <c r="U22" s="98"/>
      <c r="V22" s="330"/>
      <c r="W22" s="331"/>
      <c r="X22" s="71">
        <v>1</v>
      </c>
      <c r="Y22" s="71">
        <v>1</v>
      </c>
      <c r="Z22" s="71">
        <v>1</v>
      </c>
      <c r="AA22" s="71">
        <v>1</v>
      </c>
      <c r="AB22" s="71">
        <v>1</v>
      </c>
      <c r="AC22" s="71">
        <v>1</v>
      </c>
      <c r="AD22" s="71">
        <v>1</v>
      </c>
      <c r="AE22" s="71">
        <v>1</v>
      </c>
      <c r="AF22" s="71">
        <v>1</v>
      </c>
      <c r="AG22" s="71">
        <v>1</v>
      </c>
      <c r="AH22" s="71">
        <v>1</v>
      </c>
      <c r="AI22" s="71">
        <v>1</v>
      </c>
      <c r="AJ22" s="71">
        <v>1</v>
      </c>
      <c r="AK22" s="71">
        <v>1</v>
      </c>
      <c r="AL22" s="71">
        <v>1</v>
      </c>
      <c r="AM22" s="71">
        <v>1</v>
      </c>
      <c r="AN22" s="71">
        <v>1</v>
      </c>
      <c r="AO22" s="71">
        <v>1</v>
      </c>
      <c r="AP22" s="71">
        <v>1</v>
      </c>
      <c r="AQ22" s="71">
        <v>1</v>
      </c>
      <c r="AR22" s="96"/>
      <c r="AS22" s="96"/>
      <c r="AT22" s="96"/>
      <c r="AU22" s="96"/>
      <c r="AV22" s="32"/>
      <c r="AW22" s="365"/>
      <c r="AX22" s="366"/>
      <c r="AY22" s="366"/>
      <c r="AZ22" s="366"/>
      <c r="BA22" s="366"/>
      <c r="BB22" s="366"/>
      <c r="BC22" s="366"/>
      <c r="BD22" s="367"/>
      <c r="BE22" s="13">
        <f t="shared" si="10"/>
        <v>36</v>
      </c>
    </row>
    <row r="23" spans="1:57" ht="9.9499999999999993" customHeight="1" x14ac:dyDescent="0.25">
      <c r="A23" s="286"/>
      <c r="B23" s="265" t="s">
        <v>79</v>
      </c>
      <c r="C23" s="298" t="s">
        <v>104</v>
      </c>
      <c r="D23" s="119" t="s">
        <v>38</v>
      </c>
      <c r="E23" s="97">
        <v>2</v>
      </c>
      <c r="F23" s="97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7">
        <v>2</v>
      </c>
      <c r="M23" s="97">
        <v>2</v>
      </c>
      <c r="N23" s="97">
        <v>2</v>
      </c>
      <c r="O23" s="97">
        <v>2</v>
      </c>
      <c r="P23" s="97">
        <v>2</v>
      </c>
      <c r="Q23" s="97">
        <v>2</v>
      </c>
      <c r="R23" s="97">
        <v>2</v>
      </c>
      <c r="S23" s="97">
        <v>2</v>
      </c>
      <c r="T23" s="97">
        <v>2</v>
      </c>
      <c r="U23" s="98"/>
      <c r="V23" s="330"/>
      <c r="W23" s="331"/>
      <c r="X23" s="97">
        <v>2</v>
      </c>
      <c r="Y23" s="97">
        <v>2</v>
      </c>
      <c r="Z23" s="97">
        <v>2</v>
      </c>
      <c r="AA23" s="97">
        <v>2</v>
      </c>
      <c r="AB23" s="97">
        <v>2</v>
      </c>
      <c r="AC23" s="97">
        <v>2</v>
      </c>
      <c r="AD23" s="97">
        <v>2</v>
      </c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97">
        <v>2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6"/>
      <c r="AS23" s="96"/>
      <c r="AT23" s="96"/>
      <c r="AU23" s="96"/>
      <c r="AV23" s="32"/>
      <c r="AW23" s="365"/>
      <c r="AX23" s="366"/>
      <c r="AY23" s="366"/>
      <c r="AZ23" s="366"/>
      <c r="BA23" s="366"/>
      <c r="BB23" s="366"/>
      <c r="BC23" s="366"/>
      <c r="BD23" s="367"/>
      <c r="BE23" s="13">
        <f t="shared" si="2"/>
        <v>72</v>
      </c>
    </row>
    <row r="24" spans="1:57" ht="9.9499999999999993" customHeight="1" x14ac:dyDescent="0.25">
      <c r="A24" s="286"/>
      <c r="B24" s="266"/>
      <c r="C24" s="271"/>
      <c r="D24" s="120" t="s">
        <v>39</v>
      </c>
      <c r="E24" s="71">
        <v>1</v>
      </c>
      <c r="F24" s="71">
        <v>1</v>
      </c>
      <c r="G24" s="71">
        <v>1</v>
      </c>
      <c r="H24" s="71">
        <v>1</v>
      </c>
      <c r="I24" s="71">
        <v>1</v>
      </c>
      <c r="J24" s="71">
        <v>1</v>
      </c>
      <c r="K24" s="71">
        <v>1</v>
      </c>
      <c r="L24" s="71">
        <v>1</v>
      </c>
      <c r="M24" s="71">
        <v>1</v>
      </c>
      <c r="N24" s="71">
        <v>1</v>
      </c>
      <c r="O24" s="71">
        <v>1</v>
      </c>
      <c r="P24" s="71">
        <v>1</v>
      </c>
      <c r="Q24" s="71">
        <v>1</v>
      </c>
      <c r="R24" s="71">
        <v>1</v>
      </c>
      <c r="S24" s="71">
        <v>1</v>
      </c>
      <c r="T24" s="71">
        <v>1</v>
      </c>
      <c r="U24" s="98"/>
      <c r="V24" s="330"/>
      <c r="W24" s="331"/>
      <c r="X24" s="71">
        <v>1</v>
      </c>
      <c r="Y24" s="71">
        <v>1</v>
      </c>
      <c r="Z24" s="71">
        <v>1</v>
      </c>
      <c r="AA24" s="71">
        <v>1</v>
      </c>
      <c r="AB24" s="71">
        <v>1</v>
      </c>
      <c r="AC24" s="71">
        <v>1</v>
      </c>
      <c r="AD24" s="71">
        <v>1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71">
        <v>1</v>
      </c>
      <c r="AM24" s="71">
        <v>1</v>
      </c>
      <c r="AN24" s="71">
        <v>1</v>
      </c>
      <c r="AO24" s="71">
        <v>1</v>
      </c>
      <c r="AP24" s="71">
        <v>1</v>
      </c>
      <c r="AQ24" s="71">
        <v>1</v>
      </c>
      <c r="AR24" s="96"/>
      <c r="AS24" s="96"/>
      <c r="AT24" s="96"/>
      <c r="AU24" s="96"/>
      <c r="AV24" s="32"/>
      <c r="AW24" s="365"/>
      <c r="AX24" s="366"/>
      <c r="AY24" s="366"/>
      <c r="AZ24" s="366"/>
      <c r="BA24" s="366"/>
      <c r="BB24" s="366"/>
      <c r="BC24" s="366"/>
      <c r="BD24" s="367"/>
      <c r="BE24" s="13">
        <f t="shared" si="2"/>
        <v>36</v>
      </c>
    </row>
    <row r="25" spans="1:57" ht="9.9499999999999993" customHeight="1" x14ac:dyDescent="0.25">
      <c r="A25" s="286"/>
      <c r="B25" s="265" t="s">
        <v>80</v>
      </c>
      <c r="C25" s="298" t="s">
        <v>105</v>
      </c>
      <c r="D25" s="119" t="s">
        <v>38</v>
      </c>
      <c r="E25" s="97">
        <v>2</v>
      </c>
      <c r="F25" s="97">
        <v>2</v>
      </c>
      <c r="G25" s="97">
        <v>2</v>
      </c>
      <c r="H25" s="97">
        <v>2</v>
      </c>
      <c r="I25" s="97">
        <v>2</v>
      </c>
      <c r="J25" s="97">
        <v>2</v>
      </c>
      <c r="K25" s="97">
        <v>2</v>
      </c>
      <c r="L25" s="97">
        <v>2</v>
      </c>
      <c r="M25" s="97">
        <v>2</v>
      </c>
      <c r="N25" s="97">
        <v>2</v>
      </c>
      <c r="O25" s="97">
        <v>2</v>
      </c>
      <c r="P25" s="97">
        <v>2</v>
      </c>
      <c r="Q25" s="97">
        <v>2</v>
      </c>
      <c r="R25" s="97">
        <v>2</v>
      </c>
      <c r="S25" s="97">
        <v>2</v>
      </c>
      <c r="T25" s="97">
        <v>2</v>
      </c>
      <c r="U25" s="98"/>
      <c r="V25" s="330"/>
      <c r="W25" s="331"/>
      <c r="X25" s="97">
        <v>2</v>
      </c>
      <c r="Y25" s="97">
        <v>2</v>
      </c>
      <c r="Z25" s="97">
        <v>2</v>
      </c>
      <c r="AA25" s="97">
        <v>2</v>
      </c>
      <c r="AB25" s="97">
        <v>2</v>
      </c>
      <c r="AC25" s="97">
        <v>2</v>
      </c>
      <c r="AD25" s="97">
        <v>2</v>
      </c>
      <c r="AE25" s="97">
        <v>2</v>
      </c>
      <c r="AF25" s="97">
        <v>2</v>
      </c>
      <c r="AG25" s="97">
        <v>2</v>
      </c>
      <c r="AH25" s="97">
        <v>2</v>
      </c>
      <c r="AI25" s="97">
        <v>2</v>
      </c>
      <c r="AJ25" s="97">
        <v>2</v>
      </c>
      <c r="AK25" s="97">
        <v>2</v>
      </c>
      <c r="AL25" s="97">
        <v>2</v>
      </c>
      <c r="AM25" s="97">
        <v>2</v>
      </c>
      <c r="AN25" s="97">
        <v>2</v>
      </c>
      <c r="AO25" s="97">
        <v>2</v>
      </c>
      <c r="AP25" s="97">
        <v>2</v>
      </c>
      <c r="AQ25" s="97">
        <v>2</v>
      </c>
      <c r="AR25" s="96"/>
      <c r="AS25" s="96"/>
      <c r="AT25" s="96"/>
      <c r="AU25" s="96"/>
      <c r="AV25" s="32"/>
      <c r="AW25" s="365"/>
      <c r="AX25" s="366"/>
      <c r="AY25" s="366"/>
      <c r="AZ25" s="366"/>
      <c r="BA25" s="366"/>
      <c r="BB25" s="366"/>
      <c r="BC25" s="366"/>
      <c r="BD25" s="367"/>
      <c r="BE25" s="13">
        <f t="shared" si="2"/>
        <v>72</v>
      </c>
    </row>
    <row r="26" spans="1:57" ht="9.9499999999999993" customHeight="1" x14ac:dyDescent="0.25">
      <c r="A26" s="286"/>
      <c r="B26" s="266"/>
      <c r="C26" s="271"/>
      <c r="D26" s="120" t="s">
        <v>39</v>
      </c>
      <c r="E26" s="71">
        <v>1</v>
      </c>
      <c r="F26" s="71">
        <v>1</v>
      </c>
      <c r="G26" s="71">
        <v>1</v>
      </c>
      <c r="H26" s="71">
        <v>1</v>
      </c>
      <c r="I26" s="71">
        <v>1</v>
      </c>
      <c r="J26" s="71">
        <v>1</v>
      </c>
      <c r="K26" s="71">
        <v>1</v>
      </c>
      <c r="L26" s="71">
        <v>1</v>
      </c>
      <c r="M26" s="71">
        <v>1</v>
      </c>
      <c r="N26" s="71">
        <v>1</v>
      </c>
      <c r="O26" s="71">
        <v>1</v>
      </c>
      <c r="P26" s="71">
        <v>1</v>
      </c>
      <c r="Q26" s="71">
        <v>1</v>
      </c>
      <c r="R26" s="71">
        <v>1</v>
      </c>
      <c r="S26" s="71">
        <v>1</v>
      </c>
      <c r="T26" s="71">
        <v>1</v>
      </c>
      <c r="U26" s="98"/>
      <c r="V26" s="330"/>
      <c r="W26" s="331"/>
      <c r="X26" s="71">
        <v>1</v>
      </c>
      <c r="Y26" s="71">
        <v>1</v>
      </c>
      <c r="Z26" s="71">
        <v>1</v>
      </c>
      <c r="AA26" s="71">
        <v>1</v>
      </c>
      <c r="AB26" s="71">
        <v>1</v>
      </c>
      <c r="AC26" s="71">
        <v>1</v>
      </c>
      <c r="AD26" s="71">
        <v>1</v>
      </c>
      <c r="AE26" s="71">
        <v>1</v>
      </c>
      <c r="AF26" s="71">
        <v>1</v>
      </c>
      <c r="AG26" s="71">
        <v>1</v>
      </c>
      <c r="AH26" s="71">
        <v>1</v>
      </c>
      <c r="AI26" s="71">
        <v>1</v>
      </c>
      <c r="AJ26" s="71">
        <v>1</v>
      </c>
      <c r="AK26" s="71">
        <v>1</v>
      </c>
      <c r="AL26" s="71">
        <v>1</v>
      </c>
      <c r="AM26" s="71">
        <v>1</v>
      </c>
      <c r="AN26" s="71">
        <v>1</v>
      </c>
      <c r="AO26" s="71">
        <v>1</v>
      </c>
      <c r="AP26" s="71">
        <v>1</v>
      </c>
      <c r="AQ26" s="71">
        <v>1</v>
      </c>
      <c r="AR26" s="96"/>
      <c r="AS26" s="96"/>
      <c r="AT26" s="96"/>
      <c r="AU26" s="96"/>
      <c r="AV26" s="32"/>
      <c r="AW26" s="365"/>
      <c r="AX26" s="366"/>
      <c r="AY26" s="366"/>
      <c r="AZ26" s="366"/>
      <c r="BA26" s="366"/>
      <c r="BB26" s="366"/>
      <c r="BC26" s="366"/>
      <c r="BD26" s="367"/>
      <c r="BE26" s="13">
        <f t="shared" si="2"/>
        <v>36</v>
      </c>
    </row>
    <row r="27" spans="1:57" ht="15" customHeight="1" x14ac:dyDescent="0.25">
      <c r="A27" s="286"/>
      <c r="B27" s="319" t="s">
        <v>81</v>
      </c>
      <c r="C27" s="320" t="s">
        <v>82</v>
      </c>
      <c r="D27" s="121" t="s">
        <v>38</v>
      </c>
      <c r="E27" s="99">
        <f>E29+E31+E33</f>
        <v>6</v>
      </c>
      <c r="F27" s="99">
        <f t="shared" ref="F27:AQ27" si="11">F29+F31+F33</f>
        <v>6</v>
      </c>
      <c r="G27" s="99">
        <f t="shared" si="11"/>
        <v>6</v>
      </c>
      <c r="H27" s="99">
        <f t="shared" si="11"/>
        <v>6</v>
      </c>
      <c r="I27" s="99">
        <f t="shared" si="11"/>
        <v>6</v>
      </c>
      <c r="J27" s="99">
        <f t="shared" si="11"/>
        <v>6</v>
      </c>
      <c r="K27" s="99">
        <f t="shared" si="11"/>
        <v>6</v>
      </c>
      <c r="L27" s="99">
        <f t="shared" si="11"/>
        <v>6</v>
      </c>
      <c r="M27" s="99">
        <f t="shared" si="11"/>
        <v>6</v>
      </c>
      <c r="N27" s="99">
        <f t="shared" si="11"/>
        <v>6</v>
      </c>
      <c r="O27" s="99">
        <f t="shared" si="11"/>
        <v>6</v>
      </c>
      <c r="P27" s="99">
        <f t="shared" si="11"/>
        <v>6</v>
      </c>
      <c r="Q27" s="99">
        <f t="shared" si="11"/>
        <v>6</v>
      </c>
      <c r="R27" s="99">
        <f t="shared" si="11"/>
        <v>6</v>
      </c>
      <c r="S27" s="99">
        <f t="shared" si="11"/>
        <v>6</v>
      </c>
      <c r="T27" s="99">
        <f t="shared" si="11"/>
        <v>6</v>
      </c>
      <c r="U27" s="94"/>
      <c r="V27" s="330"/>
      <c r="W27" s="331"/>
      <c r="X27" s="99">
        <f t="shared" si="11"/>
        <v>4</v>
      </c>
      <c r="Y27" s="99">
        <f t="shared" si="11"/>
        <v>4</v>
      </c>
      <c r="Z27" s="99">
        <f t="shared" si="11"/>
        <v>4</v>
      </c>
      <c r="AA27" s="99">
        <f t="shared" si="11"/>
        <v>4</v>
      </c>
      <c r="AB27" s="99">
        <f t="shared" si="11"/>
        <v>4</v>
      </c>
      <c r="AC27" s="99">
        <f t="shared" si="11"/>
        <v>4</v>
      </c>
      <c r="AD27" s="99">
        <f t="shared" si="11"/>
        <v>4</v>
      </c>
      <c r="AE27" s="99">
        <f t="shared" si="11"/>
        <v>4</v>
      </c>
      <c r="AF27" s="99">
        <f t="shared" si="11"/>
        <v>4</v>
      </c>
      <c r="AG27" s="99">
        <f t="shared" si="11"/>
        <v>4</v>
      </c>
      <c r="AH27" s="99">
        <f t="shared" si="11"/>
        <v>4</v>
      </c>
      <c r="AI27" s="99">
        <f t="shared" si="11"/>
        <v>4</v>
      </c>
      <c r="AJ27" s="99">
        <f t="shared" si="11"/>
        <v>4</v>
      </c>
      <c r="AK27" s="99">
        <f t="shared" si="11"/>
        <v>4</v>
      </c>
      <c r="AL27" s="99">
        <f t="shared" si="11"/>
        <v>4</v>
      </c>
      <c r="AM27" s="99">
        <f t="shared" si="11"/>
        <v>4</v>
      </c>
      <c r="AN27" s="99">
        <f t="shared" si="11"/>
        <v>4</v>
      </c>
      <c r="AO27" s="99">
        <f t="shared" si="11"/>
        <v>4</v>
      </c>
      <c r="AP27" s="99">
        <f t="shared" si="11"/>
        <v>4</v>
      </c>
      <c r="AQ27" s="99">
        <f t="shared" si="11"/>
        <v>4</v>
      </c>
      <c r="AR27" s="100"/>
      <c r="AS27" s="100"/>
      <c r="AT27" s="100"/>
      <c r="AU27" s="100"/>
      <c r="AV27" s="40"/>
      <c r="AW27" s="365"/>
      <c r="AX27" s="366"/>
      <c r="AY27" s="366"/>
      <c r="AZ27" s="366"/>
      <c r="BA27" s="366"/>
      <c r="BB27" s="366"/>
      <c r="BC27" s="366"/>
      <c r="BD27" s="367"/>
      <c r="BE27" s="25">
        <f t="shared" si="2"/>
        <v>176</v>
      </c>
    </row>
    <row r="28" spans="1:57" ht="15.75" customHeight="1" x14ac:dyDescent="0.25">
      <c r="A28" s="286"/>
      <c r="B28" s="334"/>
      <c r="C28" s="319"/>
      <c r="D28" s="118" t="s">
        <v>39</v>
      </c>
      <c r="E28" s="93">
        <f>E30+E32+E34</f>
        <v>3</v>
      </c>
      <c r="F28" s="93">
        <f t="shared" ref="F28:AQ28" si="12">F30+F32+F34</f>
        <v>3</v>
      </c>
      <c r="G28" s="93">
        <f t="shared" si="12"/>
        <v>3</v>
      </c>
      <c r="H28" s="93">
        <f t="shared" si="12"/>
        <v>3</v>
      </c>
      <c r="I28" s="93">
        <f t="shared" si="12"/>
        <v>3</v>
      </c>
      <c r="J28" s="93">
        <f t="shared" si="12"/>
        <v>3</v>
      </c>
      <c r="K28" s="93">
        <f t="shared" si="12"/>
        <v>3</v>
      </c>
      <c r="L28" s="93">
        <f t="shared" si="12"/>
        <v>3</v>
      </c>
      <c r="M28" s="93">
        <f t="shared" si="12"/>
        <v>3</v>
      </c>
      <c r="N28" s="93">
        <f t="shared" si="12"/>
        <v>3</v>
      </c>
      <c r="O28" s="93">
        <f t="shared" si="12"/>
        <v>3</v>
      </c>
      <c r="P28" s="93">
        <f t="shared" si="12"/>
        <v>3</v>
      </c>
      <c r="Q28" s="93">
        <f t="shared" si="12"/>
        <v>3</v>
      </c>
      <c r="R28" s="93">
        <f t="shared" si="12"/>
        <v>3</v>
      </c>
      <c r="S28" s="93">
        <f t="shared" si="12"/>
        <v>3</v>
      </c>
      <c r="T28" s="93">
        <f t="shared" si="12"/>
        <v>3</v>
      </c>
      <c r="U28" s="94"/>
      <c r="V28" s="330"/>
      <c r="W28" s="331"/>
      <c r="X28" s="93">
        <f t="shared" si="12"/>
        <v>2</v>
      </c>
      <c r="Y28" s="93">
        <f t="shared" si="12"/>
        <v>2</v>
      </c>
      <c r="Z28" s="93">
        <f t="shared" si="12"/>
        <v>2</v>
      </c>
      <c r="AA28" s="93">
        <f t="shared" si="12"/>
        <v>2</v>
      </c>
      <c r="AB28" s="93">
        <f t="shared" si="12"/>
        <v>2</v>
      </c>
      <c r="AC28" s="93">
        <f t="shared" si="12"/>
        <v>2</v>
      </c>
      <c r="AD28" s="93">
        <f t="shared" si="12"/>
        <v>2</v>
      </c>
      <c r="AE28" s="93">
        <f t="shared" si="12"/>
        <v>2</v>
      </c>
      <c r="AF28" s="93">
        <f t="shared" si="12"/>
        <v>2</v>
      </c>
      <c r="AG28" s="93">
        <f t="shared" si="12"/>
        <v>2</v>
      </c>
      <c r="AH28" s="93">
        <f t="shared" si="12"/>
        <v>2</v>
      </c>
      <c r="AI28" s="93">
        <f t="shared" si="12"/>
        <v>2</v>
      </c>
      <c r="AJ28" s="93">
        <f t="shared" si="12"/>
        <v>2</v>
      </c>
      <c r="AK28" s="93">
        <f t="shared" si="12"/>
        <v>2</v>
      </c>
      <c r="AL28" s="93">
        <f t="shared" si="12"/>
        <v>2</v>
      </c>
      <c r="AM28" s="93">
        <f t="shared" si="12"/>
        <v>2</v>
      </c>
      <c r="AN28" s="93">
        <f t="shared" si="12"/>
        <v>2</v>
      </c>
      <c r="AO28" s="93">
        <f t="shared" si="12"/>
        <v>2</v>
      </c>
      <c r="AP28" s="93">
        <f t="shared" si="12"/>
        <v>2</v>
      </c>
      <c r="AQ28" s="93">
        <f t="shared" si="12"/>
        <v>2</v>
      </c>
      <c r="AR28" s="96"/>
      <c r="AS28" s="96"/>
      <c r="AT28" s="96"/>
      <c r="AU28" s="96"/>
      <c r="AV28" s="32"/>
      <c r="AW28" s="365"/>
      <c r="AX28" s="366"/>
      <c r="AY28" s="366"/>
      <c r="AZ28" s="366"/>
      <c r="BA28" s="366"/>
      <c r="BB28" s="366"/>
      <c r="BC28" s="366"/>
      <c r="BD28" s="367"/>
      <c r="BE28" s="13">
        <f t="shared" si="2"/>
        <v>88</v>
      </c>
    </row>
    <row r="29" spans="1:57" ht="9.75" customHeight="1" x14ac:dyDescent="0.25">
      <c r="A29" s="286"/>
      <c r="B29" s="326" t="s">
        <v>83</v>
      </c>
      <c r="C29" s="293" t="s">
        <v>40</v>
      </c>
      <c r="D29" s="119" t="s">
        <v>38</v>
      </c>
      <c r="E29" s="97">
        <v>2</v>
      </c>
      <c r="F29" s="97">
        <v>2</v>
      </c>
      <c r="G29" s="97">
        <v>2</v>
      </c>
      <c r="H29" s="97">
        <v>2</v>
      </c>
      <c r="I29" s="97">
        <v>2</v>
      </c>
      <c r="J29" s="97">
        <v>2</v>
      </c>
      <c r="K29" s="97">
        <v>2</v>
      </c>
      <c r="L29" s="97">
        <v>2</v>
      </c>
      <c r="M29" s="97">
        <v>2</v>
      </c>
      <c r="N29" s="97">
        <v>2</v>
      </c>
      <c r="O29" s="97">
        <v>2</v>
      </c>
      <c r="P29" s="97">
        <v>2</v>
      </c>
      <c r="Q29" s="97">
        <v>2</v>
      </c>
      <c r="R29" s="97">
        <v>2</v>
      </c>
      <c r="S29" s="97">
        <v>2</v>
      </c>
      <c r="T29" s="97">
        <v>2</v>
      </c>
      <c r="U29" s="98"/>
      <c r="V29" s="330"/>
      <c r="W29" s="331"/>
      <c r="X29" s="97">
        <v>2</v>
      </c>
      <c r="Y29" s="97">
        <v>2</v>
      </c>
      <c r="Z29" s="97">
        <v>2</v>
      </c>
      <c r="AA29" s="97">
        <v>2</v>
      </c>
      <c r="AB29" s="97">
        <v>2</v>
      </c>
      <c r="AC29" s="97">
        <v>2</v>
      </c>
      <c r="AD29" s="97">
        <v>2</v>
      </c>
      <c r="AE29" s="97">
        <v>2</v>
      </c>
      <c r="AF29" s="97">
        <v>2</v>
      </c>
      <c r="AG29" s="97">
        <v>2</v>
      </c>
      <c r="AH29" s="97">
        <v>2</v>
      </c>
      <c r="AI29" s="97">
        <v>2</v>
      </c>
      <c r="AJ29" s="97">
        <v>2</v>
      </c>
      <c r="AK29" s="97">
        <v>2</v>
      </c>
      <c r="AL29" s="97">
        <v>2</v>
      </c>
      <c r="AM29" s="97">
        <v>2</v>
      </c>
      <c r="AN29" s="97">
        <v>2</v>
      </c>
      <c r="AO29" s="97">
        <v>2</v>
      </c>
      <c r="AP29" s="97">
        <v>2</v>
      </c>
      <c r="AQ29" s="97">
        <v>2</v>
      </c>
      <c r="AR29" s="96"/>
      <c r="AS29" s="96"/>
      <c r="AT29" s="96"/>
      <c r="AU29" s="96"/>
      <c r="AV29" s="32"/>
      <c r="AW29" s="365"/>
      <c r="AX29" s="366"/>
      <c r="AY29" s="366"/>
      <c r="AZ29" s="366"/>
      <c r="BA29" s="366"/>
      <c r="BB29" s="366"/>
      <c r="BC29" s="366"/>
      <c r="BD29" s="367"/>
      <c r="BE29" s="13">
        <f t="shared" si="2"/>
        <v>72</v>
      </c>
    </row>
    <row r="30" spans="1:57" ht="10.5" customHeight="1" x14ac:dyDescent="0.25">
      <c r="A30" s="286"/>
      <c r="B30" s="327"/>
      <c r="C30" s="294"/>
      <c r="D30" s="120" t="s">
        <v>39</v>
      </c>
      <c r="E30" s="71">
        <v>1</v>
      </c>
      <c r="F30" s="71">
        <v>1</v>
      </c>
      <c r="G30" s="71">
        <v>1</v>
      </c>
      <c r="H30" s="71">
        <v>1</v>
      </c>
      <c r="I30" s="71">
        <v>1</v>
      </c>
      <c r="J30" s="71">
        <v>1</v>
      </c>
      <c r="K30" s="71">
        <v>1</v>
      </c>
      <c r="L30" s="71">
        <v>1</v>
      </c>
      <c r="M30" s="71">
        <v>1</v>
      </c>
      <c r="N30" s="71">
        <v>1</v>
      </c>
      <c r="O30" s="71">
        <v>1</v>
      </c>
      <c r="P30" s="71">
        <v>1</v>
      </c>
      <c r="Q30" s="71">
        <v>1</v>
      </c>
      <c r="R30" s="71">
        <v>1</v>
      </c>
      <c r="S30" s="71">
        <v>1</v>
      </c>
      <c r="T30" s="71">
        <v>1</v>
      </c>
      <c r="U30" s="98"/>
      <c r="V30" s="330"/>
      <c r="W30" s="331"/>
      <c r="X30" s="71">
        <v>1</v>
      </c>
      <c r="Y30" s="71">
        <v>1</v>
      </c>
      <c r="Z30" s="71">
        <v>1</v>
      </c>
      <c r="AA30" s="71">
        <v>1</v>
      </c>
      <c r="AB30" s="71">
        <v>1</v>
      </c>
      <c r="AC30" s="71">
        <v>1</v>
      </c>
      <c r="AD30" s="71">
        <v>1</v>
      </c>
      <c r="AE30" s="71">
        <v>1</v>
      </c>
      <c r="AF30" s="71">
        <v>1</v>
      </c>
      <c r="AG30" s="71">
        <v>1</v>
      </c>
      <c r="AH30" s="71">
        <v>1</v>
      </c>
      <c r="AI30" s="71">
        <v>1</v>
      </c>
      <c r="AJ30" s="71">
        <v>1</v>
      </c>
      <c r="AK30" s="71">
        <v>1</v>
      </c>
      <c r="AL30" s="71">
        <v>1</v>
      </c>
      <c r="AM30" s="71">
        <v>1</v>
      </c>
      <c r="AN30" s="71">
        <v>1</v>
      </c>
      <c r="AO30" s="71">
        <v>1</v>
      </c>
      <c r="AP30" s="71">
        <v>1</v>
      </c>
      <c r="AQ30" s="71">
        <v>1</v>
      </c>
      <c r="AR30" s="96"/>
      <c r="AS30" s="96"/>
      <c r="AT30" s="96"/>
      <c r="AU30" s="96"/>
      <c r="AV30" s="32"/>
      <c r="AW30" s="365"/>
      <c r="AX30" s="366"/>
      <c r="AY30" s="366"/>
      <c r="AZ30" s="366"/>
      <c r="BA30" s="366"/>
      <c r="BB30" s="366"/>
      <c r="BC30" s="366"/>
      <c r="BD30" s="367"/>
      <c r="BE30" s="13">
        <f t="shared" si="2"/>
        <v>36</v>
      </c>
    </row>
    <row r="31" spans="1:57" ht="11.25" customHeight="1" x14ac:dyDescent="0.25">
      <c r="A31" s="286"/>
      <c r="B31" s="326" t="s">
        <v>84</v>
      </c>
      <c r="C31" s="293" t="s">
        <v>106</v>
      </c>
      <c r="D31" s="119" t="s">
        <v>38</v>
      </c>
      <c r="E31" s="97">
        <v>2</v>
      </c>
      <c r="F31" s="97">
        <v>2</v>
      </c>
      <c r="G31" s="97">
        <v>2</v>
      </c>
      <c r="H31" s="97">
        <v>2</v>
      </c>
      <c r="I31" s="97">
        <v>2</v>
      </c>
      <c r="J31" s="97">
        <v>2</v>
      </c>
      <c r="K31" s="97">
        <v>2</v>
      </c>
      <c r="L31" s="97">
        <v>2</v>
      </c>
      <c r="M31" s="97">
        <v>2</v>
      </c>
      <c r="N31" s="97">
        <v>2</v>
      </c>
      <c r="O31" s="97">
        <v>2</v>
      </c>
      <c r="P31" s="97">
        <v>2</v>
      </c>
      <c r="Q31" s="97">
        <v>2</v>
      </c>
      <c r="R31" s="97">
        <v>2</v>
      </c>
      <c r="S31" s="97">
        <v>2</v>
      </c>
      <c r="T31" s="97">
        <v>2</v>
      </c>
      <c r="U31" s="98"/>
      <c r="V31" s="330"/>
      <c r="W31" s="331"/>
      <c r="X31" s="97">
        <v>2</v>
      </c>
      <c r="Y31" s="97">
        <v>2</v>
      </c>
      <c r="Z31" s="97">
        <v>2</v>
      </c>
      <c r="AA31" s="97">
        <v>2</v>
      </c>
      <c r="AB31" s="97">
        <v>2</v>
      </c>
      <c r="AC31" s="97">
        <v>2</v>
      </c>
      <c r="AD31" s="97">
        <v>2</v>
      </c>
      <c r="AE31" s="97">
        <v>2</v>
      </c>
      <c r="AF31" s="97">
        <v>2</v>
      </c>
      <c r="AG31" s="97">
        <v>2</v>
      </c>
      <c r="AH31" s="97">
        <v>2</v>
      </c>
      <c r="AI31" s="97">
        <v>2</v>
      </c>
      <c r="AJ31" s="97">
        <v>2</v>
      </c>
      <c r="AK31" s="97">
        <v>2</v>
      </c>
      <c r="AL31" s="97">
        <v>2</v>
      </c>
      <c r="AM31" s="97">
        <v>2</v>
      </c>
      <c r="AN31" s="97">
        <v>2</v>
      </c>
      <c r="AO31" s="97">
        <v>2</v>
      </c>
      <c r="AP31" s="97">
        <v>2</v>
      </c>
      <c r="AQ31" s="97">
        <v>2</v>
      </c>
      <c r="AR31" s="96"/>
      <c r="AS31" s="96"/>
      <c r="AT31" s="96"/>
      <c r="AU31" s="96"/>
      <c r="AV31" s="32"/>
      <c r="AW31" s="365"/>
      <c r="AX31" s="366"/>
      <c r="AY31" s="366"/>
      <c r="AZ31" s="366"/>
      <c r="BA31" s="366"/>
      <c r="BB31" s="366"/>
      <c r="BC31" s="366"/>
      <c r="BD31" s="367"/>
      <c r="BE31" s="13">
        <f t="shared" ref="BE31:BE32" si="13">SUM(E31:BD31)</f>
        <v>72</v>
      </c>
    </row>
    <row r="32" spans="1:57" ht="10.5" customHeight="1" x14ac:dyDescent="0.25">
      <c r="A32" s="286"/>
      <c r="B32" s="327"/>
      <c r="C32" s="294"/>
      <c r="D32" s="120" t="s">
        <v>39</v>
      </c>
      <c r="E32" s="71">
        <v>1</v>
      </c>
      <c r="F32" s="71">
        <v>1</v>
      </c>
      <c r="G32" s="71">
        <v>1</v>
      </c>
      <c r="H32" s="71">
        <v>1</v>
      </c>
      <c r="I32" s="71">
        <v>1</v>
      </c>
      <c r="J32" s="71">
        <v>1</v>
      </c>
      <c r="K32" s="71">
        <v>1</v>
      </c>
      <c r="L32" s="71">
        <v>1</v>
      </c>
      <c r="M32" s="71">
        <v>1</v>
      </c>
      <c r="N32" s="71">
        <v>1</v>
      </c>
      <c r="O32" s="71">
        <v>1</v>
      </c>
      <c r="P32" s="71">
        <v>1</v>
      </c>
      <c r="Q32" s="71">
        <v>1</v>
      </c>
      <c r="R32" s="71">
        <v>1</v>
      </c>
      <c r="S32" s="71">
        <v>1</v>
      </c>
      <c r="T32" s="71">
        <v>1</v>
      </c>
      <c r="U32" s="98"/>
      <c r="V32" s="330"/>
      <c r="W32" s="331"/>
      <c r="X32" s="71">
        <v>1</v>
      </c>
      <c r="Y32" s="71">
        <v>1</v>
      </c>
      <c r="Z32" s="71">
        <v>1</v>
      </c>
      <c r="AA32" s="71">
        <v>1</v>
      </c>
      <c r="AB32" s="71">
        <v>1</v>
      </c>
      <c r="AC32" s="71">
        <v>1</v>
      </c>
      <c r="AD32" s="71">
        <v>1</v>
      </c>
      <c r="AE32" s="71">
        <v>1</v>
      </c>
      <c r="AF32" s="71">
        <v>1</v>
      </c>
      <c r="AG32" s="71">
        <v>1</v>
      </c>
      <c r="AH32" s="71">
        <v>1</v>
      </c>
      <c r="AI32" s="71">
        <v>1</v>
      </c>
      <c r="AJ32" s="71">
        <v>1</v>
      </c>
      <c r="AK32" s="71">
        <v>1</v>
      </c>
      <c r="AL32" s="71">
        <v>1</v>
      </c>
      <c r="AM32" s="71">
        <v>1</v>
      </c>
      <c r="AN32" s="71">
        <v>1</v>
      </c>
      <c r="AO32" s="71">
        <v>1</v>
      </c>
      <c r="AP32" s="71">
        <v>1</v>
      </c>
      <c r="AQ32" s="71">
        <v>1</v>
      </c>
      <c r="AR32" s="96"/>
      <c r="AS32" s="96"/>
      <c r="AT32" s="96"/>
      <c r="AU32" s="96"/>
      <c r="AV32" s="32"/>
      <c r="AW32" s="365"/>
      <c r="AX32" s="366"/>
      <c r="AY32" s="366"/>
      <c r="AZ32" s="366"/>
      <c r="BA32" s="366"/>
      <c r="BB32" s="366"/>
      <c r="BC32" s="366"/>
      <c r="BD32" s="367"/>
      <c r="BE32" s="13">
        <f t="shared" si="13"/>
        <v>36</v>
      </c>
    </row>
    <row r="33" spans="1:57" ht="9.75" customHeight="1" x14ac:dyDescent="0.25">
      <c r="A33" s="286"/>
      <c r="B33" s="326" t="s">
        <v>85</v>
      </c>
      <c r="C33" s="293" t="s">
        <v>107</v>
      </c>
      <c r="D33" s="119" t="s">
        <v>38</v>
      </c>
      <c r="E33" s="97">
        <v>2</v>
      </c>
      <c r="F33" s="97">
        <v>2</v>
      </c>
      <c r="G33" s="97">
        <v>2</v>
      </c>
      <c r="H33" s="97">
        <v>2</v>
      </c>
      <c r="I33" s="97">
        <v>2</v>
      </c>
      <c r="J33" s="97">
        <v>2</v>
      </c>
      <c r="K33" s="97">
        <v>2</v>
      </c>
      <c r="L33" s="97">
        <v>2</v>
      </c>
      <c r="M33" s="97">
        <v>2</v>
      </c>
      <c r="N33" s="97">
        <v>2</v>
      </c>
      <c r="O33" s="97">
        <v>2</v>
      </c>
      <c r="P33" s="97">
        <v>2</v>
      </c>
      <c r="Q33" s="97">
        <v>2</v>
      </c>
      <c r="R33" s="97">
        <v>2</v>
      </c>
      <c r="S33" s="97">
        <v>2</v>
      </c>
      <c r="T33" s="97">
        <v>2</v>
      </c>
      <c r="U33" s="98"/>
      <c r="V33" s="330"/>
      <c r="W33" s="331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6"/>
      <c r="AS33" s="96"/>
      <c r="AT33" s="96"/>
      <c r="AU33" s="96"/>
      <c r="AV33" s="32"/>
      <c r="AW33" s="365"/>
      <c r="AX33" s="366"/>
      <c r="AY33" s="366"/>
      <c r="AZ33" s="366"/>
      <c r="BA33" s="366"/>
      <c r="BB33" s="366"/>
      <c r="BC33" s="366"/>
      <c r="BD33" s="367"/>
      <c r="BE33" s="13">
        <f t="shared" ref="BE33:BE34" si="14">SUM(E33:BD33)</f>
        <v>32</v>
      </c>
    </row>
    <row r="34" spans="1:57" ht="10.5" customHeight="1" x14ac:dyDescent="0.25">
      <c r="A34" s="286"/>
      <c r="B34" s="327"/>
      <c r="C34" s="294"/>
      <c r="D34" s="120" t="s">
        <v>39</v>
      </c>
      <c r="E34" s="149">
        <v>1</v>
      </c>
      <c r="F34" s="149">
        <v>1</v>
      </c>
      <c r="G34" s="149">
        <v>1</v>
      </c>
      <c r="H34" s="149">
        <v>1</v>
      </c>
      <c r="I34" s="149">
        <v>1</v>
      </c>
      <c r="J34" s="149">
        <v>1</v>
      </c>
      <c r="K34" s="149">
        <v>1</v>
      </c>
      <c r="L34" s="149">
        <v>1</v>
      </c>
      <c r="M34" s="149">
        <v>1</v>
      </c>
      <c r="N34" s="149">
        <v>1</v>
      </c>
      <c r="O34" s="149">
        <v>1</v>
      </c>
      <c r="P34" s="149">
        <v>1</v>
      </c>
      <c r="Q34" s="149">
        <v>1</v>
      </c>
      <c r="R34" s="149">
        <v>1</v>
      </c>
      <c r="S34" s="149">
        <v>1</v>
      </c>
      <c r="T34" s="149">
        <v>1</v>
      </c>
      <c r="U34" s="98"/>
      <c r="V34" s="330"/>
      <c r="W34" s="33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96"/>
      <c r="AS34" s="96"/>
      <c r="AT34" s="96"/>
      <c r="AU34" s="96"/>
      <c r="AV34" s="32"/>
      <c r="AW34" s="365"/>
      <c r="AX34" s="366"/>
      <c r="AY34" s="366"/>
      <c r="AZ34" s="366"/>
      <c r="BA34" s="366"/>
      <c r="BB34" s="366"/>
      <c r="BC34" s="366"/>
      <c r="BD34" s="367"/>
      <c r="BE34" s="13">
        <f t="shared" si="14"/>
        <v>16</v>
      </c>
    </row>
    <row r="35" spans="1:57" ht="21.75" customHeight="1" x14ac:dyDescent="0.25">
      <c r="A35" s="286"/>
      <c r="B35" s="337" t="s">
        <v>86</v>
      </c>
      <c r="C35" s="339" t="s">
        <v>87</v>
      </c>
      <c r="D35" s="73" t="s">
        <v>18</v>
      </c>
      <c r="E35" s="41">
        <f t="shared" ref="E35:T35" si="15">E37+E47</f>
        <v>14</v>
      </c>
      <c r="F35" s="41">
        <f t="shared" si="15"/>
        <v>14</v>
      </c>
      <c r="G35" s="41">
        <f t="shared" si="15"/>
        <v>14</v>
      </c>
      <c r="H35" s="41">
        <f t="shared" si="15"/>
        <v>14</v>
      </c>
      <c r="I35" s="41">
        <f t="shared" si="15"/>
        <v>14</v>
      </c>
      <c r="J35" s="41">
        <f t="shared" si="15"/>
        <v>14</v>
      </c>
      <c r="K35" s="41">
        <f t="shared" si="15"/>
        <v>14</v>
      </c>
      <c r="L35" s="41">
        <f t="shared" si="15"/>
        <v>14</v>
      </c>
      <c r="M35" s="41">
        <f t="shared" si="15"/>
        <v>14</v>
      </c>
      <c r="N35" s="41">
        <f t="shared" si="15"/>
        <v>14</v>
      </c>
      <c r="O35" s="41">
        <f t="shared" si="15"/>
        <v>14</v>
      </c>
      <c r="P35" s="41">
        <f t="shared" si="15"/>
        <v>14</v>
      </c>
      <c r="Q35" s="41">
        <f t="shared" si="15"/>
        <v>14</v>
      </c>
      <c r="R35" s="41">
        <f t="shared" si="15"/>
        <v>14</v>
      </c>
      <c r="S35" s="41">
        <f t="shared" si="15"/>
        <v>14</v>
      </c>
      <c r="T35" s="41">
        <f t="shared" si="15"/>
        <v>14</v>
      </c>
      <c r="U35" s="101"/>
      <c r="V35" s="330"/>
      <c r="W35" s="331"/>
      <c r="X35" s="41">
        <f t="shared" ref="X35:AU35" si="16">X37+X47</f>
        <v>18</v>
      </c>
      <c r="Y35" s="41">
        <f t="shared" si="16"/>
        <v>18</v>
      </c>
      <c r="Z35" s="41">
        <f t="shared" si="16"/>
        <v>18</v>
      </c>
      <c r="AA35" s="41">
        <f t="shared" si="16"/>
        <v>18</v>
      </c>
      <c r="AB35" s="41">
        <f t="shared" si="16"/>
        <v>18</v>
      </c>
      <c r="AC35" s="41">
        <f t="shared" si="16"/>
        <v>18</v>
      </c>
      <c r="AD35" s="41">
        <f t="shared" si="16"/>
        <v>18</v>
      </c>
      <c r="AE35" s="41">
        <f t="shared" si="16"/>
        <v>18</v>
      </c>
      <c r="AF35" s="41">
        <f t="shared" si="16"/>
        <v>18</v>
      </c>
      <c r="AG35" s="41">
        <f t="shared" si="16"/>
        <v>18</v>
      </c>
      <c r="AH35" s="41">
        <f t="shared" si="16"/>
        <v>18</v>
      </c>
      <c r="AI35" s="41">
        <f t="shared" si="16"/>
        <v>18</v>
      </c>
      <c r="AJ35" s="41">
        <f t="shared" si="16"/>
        <v>18</v>
      </c>
      <c r="AK35" s="41">
        <f t="shared" si="16"/>
        <v>18</v>
      </c>
      <c r="AL35" s="41">
        <f t="shared" si="16"/>
        <v>18</v>
      </c>
      <c r="AM35" s="41">
        <f t="shared" si="16"/>
        <v>18</v>
      </c>
      <c r="AN35" s="41">
        <f t="shared" si="16"/>
        <v>18</v>
      </c>
      <c r="AO35" s="41">
        <f t="shared" si="16"/>
        <v>18</v>
      </c>
      <c r="AP35" s="41">
        <f t="shared" si="16"/>
        <v>18</v>
      </c>
      <c r="AQ35" s="41">
        <f t="shared" si="16"/>
        <v>18</v>
      </c>
      <c r="AR35" s="103">
        <f t="shared" si="16"/>
        <v>36</v>
      </c>
      <c r="AS35" s="103">
        <f t="shared" si="16"/>
        <v>36</v>
      </c>
      <c r="AT35" s="103">
        <f t="shared" si="16"/>
        <v>36</v>
      </c>
      <c r="AU35" s="103">
        <f t="shared" si="16"/>
        <v>36</v>
      </c>
      <c r="AV35" s="36"/>
      <c r="AW35" s="365"/>
      <c r="AX35" s="366"/>
      <c r="AY35" s="366"/>
      <c r="AZ35" s="366"/>
      <c r="BA35" s="366"/>
      <c r="BB35" s="366"/>
      <c r="BC35" s="366"/>
      <c r="BD35" s="367"/>
      <c r="BE35" s="41">
        <f t="shared" si="2"/>
        <v>728</v>
      </c>
    </row>
    <row r="36" spans="1:57" ht="20.25" customHeight="1" x14ac:dyDescent="0.25">
      <c r="A36" s="286"/>
      <c r="B36" s="338"/>
      <c r="C36" s="340"/>
      <c r="D36" s="74" t="s">
        <v>17</v>
      </c>
      <c r="E36" s="41">
        <f t="shared" ref="E36:T36" si="17">E38+E48+E53</f>
        <v>1</v>
      </c>
      <c r="F36" s="41">
        <f t="shared" si="17"/>
        <v>1</v>
      </c>
      <c r="G36" s="41">
        <f t="shared" si="17"/>
        <v>1</v>
      </c>
      <c r="H36" s="41">
        <f t="shared" si="17"/>
        <v>1</v>
      </c>
      <c r="I36" s="41">
        <f t="shared" si="17"/>
        <v>1</v>
      </c>
      <c r="J36" s="41">
        <f t="shared" si="17"/>
        <v>1</v>
      </c>
      <c r="K36" s="41">
        <f t="shared" si="17"/>
        <v>1</v>
      </c>
      <c r="L36" s="41">
        <f t="shared" si="17"/>
        <v>1</v>
      </c>
      <c r="M36" s="41">
        <f t="shared" si="17"/>
        <v>1</v>
      </c>
      <c r="N36" s="41">
        <f t="shared" si="17"/>
        <v>1</v>
      </c>
      <c r="O36" s="41">
        <f t="shared" si="17"/>
        <v>1</v>
      </c>
      <c r="P36" s="41">
        <f t="shared" si="17"/>
        <v>1</v>
      </c>
      <c r="Q36" s="41">
        <f t="shared" si="17"/>
        <v>1</v>
      </c>
      <c r="R36" s="41">
        <f t="shared" si="17"/>
        <v>1</v>
      </c>
      <c r="S36" s="41">
        <f t="shared" si="17"/>
        <v>1</v>
      </c>
      <c r="T36" s="41">
        <f t="shared" si="17"/>
        <v>1</v>
      </c>
      <c r="U36" s="101"/>
      <c r="V36" s="330"/>
      <c r="W36" s="331"/>
      <c r="X36" s="41">
        <f t="shared" ref="X36:AQ36" si="18">X38+X48+X53</f>
        <v>3</v>
      </c>
      <c r="Y36" s="41">
        <f t="shared" si="18"/>
        <v>3</v>
      </c>
      <c r="Z36" s="41">
        <f t="shared" si="18"/>
        <v>3</v>
      </c>
      <c r="AA36" s="41">
        <f t="shared" si="18"/>
        <v>3</v>
      </c>
      <c r="AB36" s="41">
        <f t="shared" si="18"/>
        <v>3</v>
      </c>
      <c r="AC36" s="41">
        <f t="shared" si="18"/>
        <v>3</v>
      </c>
      <c r="AD36" s="41">
        <f t="shared" si="18"/>
        <v>3</v>
      </c>
      <c r="AE36" s="41">
        <f t="shared" si="18"/>
        <v>3</v>
      </c>
      <c r="AF36" s="41">
        <f t="shared" si="18"/>
        <v>3</v>
      </c>
      <c r="AG36" s="41">
        <f t="shared" si="18"/>
        <v>3</v>
      </c>
      <c r="AH36" s="41">
        <f t="shared" si="18"/>
        <v>3</v>
      </c>
      <c r="AI36" s="41">
        <f t="shared" si="18"/>
        <v>3</v>
      </c>
      <c r="AJ36" s="41">
        <f t="shared" si="18"/>
        <v>3</v>
      </c>
      <c r="AK36" s="41">
        <f t="shared" si="18"/>
        <v>3</v>
      </c>
      <c r="AL36" s="41">
        <f t="shared" si="18"/>
        <v>3</v>
      </c>
      <c r="AM36" s="41">
        <f t="shared" si="18"/>
        <v>3</v>
      </c>
      <c r="AN36" s="41">
        <f t="shared" si="18"/>
        <v>3</v>
      </c>
      <c r="AO36" s="41">
        <f t="shared" si="18"/>
        <v>3</v>
      </c>
      <c r="AP36" s="41">
        <f t="shared" si="18"/>
        <v>3</v>
      </c>
      <c r="AQ36" s="41">
        <f t="shared" si="18"/>
        <v>3</v>
      </c>
      <c r="AR36" s="103"/>
      <c r="AS36" s="103"/>
      <c r="AT36" s="103"/>
      <c r="AU36" s="103"/>
      <c r="AV36" s="36"/>
      <c r="AW36" s="365"/>
      <c r="AX36" s="366"/>
      <c r="AY36" s="366"/>
      <c r="AZ36" s="366"/>
      <c r="BA36" s="366"/>
      <c r="BB36" s="366"/>
      <c r="BC36" s="366"/>
      <c r="BD36" s="367"/>
      <c r="BE36" s="39">
        <f t="shared" si="2"/>
        <v>76</v>
      </c>
    </row>
    <row r="37" spans="1:57" ht="19.5" customHeight="1" x14ac:dyDescent="0.25">
      <c r="A37" s="286"/>
      <c r="B37" s="318" t="s">
        <v>28</v>
      </c>
      <c r="C37" s="320" t="s">
        <v>88</v>
      </c>
      <c r="D37" s="122" t="s">
        <v>18</v>
      </c>
      <c r="E37" s="93">
        <f t="shared" ref="E37:T37" si="19">E39+E41+E43+E45</f>
        <v>8</v>
      </c>
      <c r="F37" s="93">
        <f t="shared" si="19"/>
        <v>8</v>
      </c>
      <c r="G37" s="93">
        <f t="shared" si="19"/>
        <v>8</v>
      </c>
      <c r="H37" s="93">
        <f t="shared" si="19"/>
        <v>8</v>
      </c>
      <c r="I37" s="93">
        <f t="shared" si="19"/>
        <v>8</v>
      </c>
      <c r="J37" s="93">
        <f t="shared" si="19"/>
        <v>8</v>
      </c>
      <c r="K37" s="93">
        <f t="shared" si="19"/>
        <v>8</v>
      </c>
      <c r="L37" s="93">
        <f t="shared" si="19"/>
        <v>8</v>
      </c>
      <c r="M37" s="93">
        <f t="shared" si="19"/>
        <v>8</v>
      </c>
      <c r="N37" s="93">
        <f t="shared" si="19"/>
        <v>8</v>
      </c>
      <c r="O37" s="93">
        <f t="shared" si="19"/>
        <v>8</v>
      </c>
      <c r="P37" s="93">
        <f t="shared" si="19"/>
        <v>8</v>
      </c>
      <c r="Q37" s="93">
        <f t="shared" si="19"/>
        <v>8</v>
      </c>
      <c r="R37" s="93">
        <f t="shared" si="19"/>
        <v>8</v>
      </c>
      <c r="S37" s="93">
        <f t="shared" si="19"/>
        <v>8</v>
      </c>
      <c r="T37" s="93">
        <f t="shared" si="19"/>
        <v>8</v>
      </c>
      <c r="U37" s="101"/>
      <c r="V37" s="330"/>
      <c r="W37" s="331"/>
      <c r="X37" s="93">
        <f t="shared" ref="X37:AQ37" si="20">X39+X41+X43+X45</f>
        <v>14</v>
      </c>
      <c r="Y37" s="93">
        <f t="shared" si="20"/>
        <v>14</v>
      </c>
      <c r="Z37" s="93">
        <f t="shared" si="20"/>
        <v>14</v>
      </c>
      <c r="AA37" s="93">
        <f t="shared" si="20"/>
        <v>14</v>
      </c>
      <c r="AB37" s="93">
        <f t="shared" si="20"/>
        <v>14</v>
      </c>
      <c r="AC37" s="93">
        <f t="shared" si="20"/>
        <v>14</v>
      </c>
      <c r="AD37" s="93">
        <f t="shared" si="20"/>
        <v>14</v>
      </c>
      <c r="AE37" s="93">
        <f t="shared" si="20"/>
        <v>14</v>
      </c>
      <c r="AF37" s="93">
        <f t="shared" si="20"/>
        <v>14</v>
      </c>
      <c r="AG37" s="93">
        <f t="shared" si="20"/>
        <v>14</v>
      </c>
      <c r="AH37" s="93">
        <f t="shared" si="20"/>
        <v>14</v>
      </c>
      <c r="AI37" s="93">
        <f t="shared" si="20"/>
        <v>14</v>
      </c>
      <c r="AJ37" s="93">
        <f t="shared" si="20"/>
        <v>14</v>
      </c>
      <c r="AK37" s="93">
        <f t="shared" si="20"/>
        <v>14</v>
      </c>
      <c r="AL37" s="93">
        <f t="shared" si="20"/>
        <v>14</v>
      </c>
      <c r="AM37" s="93">
        <f t="shared" si="20"/>
        <v>14</v>
      </c>
      <c r="AN37" s="93">
        <f t="shared" si="20"/>
        <v>14</v>
      </c>
      <c r="AO37" s="93">
        <f t="shared" si="20"/>
        <v>14</v>
      </c>
      <c r="AP37" s="93">
        <f t="shared" si="20"/>
        <v>14</v>
      </c>
      <c r="AQ37" s="93">
        <f t="shared" si="20"/>
        <v>14</v>
      </c>
      <c r="AR37" s="96"/>
      <c r="AS37" s="96"/>
      <c r="AT37" s="96"/>
      <c r="AU37" s="96"/>
      <c r="AV37" s="32"/>
      <c r="AW37" s="365"/>
      <c r="AX37" s="366"/>
      <c r="AY37" s="366"/>
      <c r="AZ37" s="366"/>
      <c r="BA37" s="366"/>
      <c r="BB37" s="366"/>
      <c r="BC37" s="366"/>
      <c r="BD37" s="367"/>
      <c r="BE37" s="13">
        <f t="shared" si="2"/>
        <v>408</v>
      </c>
    </row>
    <row r="38" spans="1:57" ht="18.75" customHeight="1" x14ac:dyDescent="0.25">
      <c r="A38" s="286"/>
      <c r="B38" s="319"/>
      <c r="C38" s="319"/>
      <c r="D38" s="123" t="s">
        <v>17</v>
      </c>
      <c r="E38" s="93">
        <f t="shared" ref="E38:T38" si="21">E40+E42+E44+E46</f>
        <v>0</v>
      </c>
      <c r="F38" s="93">
        <f t="shared" si="21"/>
        <v>0</v>
      </c>
      <c r="G38" s="93">
        <f t="shared" si="21"/>
        <v>0</v>
      </c>
      <c r="H38" s="93">
        <f t="shared" si="21"/>
        <v>0</v>
      </c>
      <c r="I38" s="93">
        <f t="shared" si="21"/>
        <v>0</v>
      </c>
      <c r="J38" s="93">
        <f t="shared" si="21"/>
        <v>0</v>
      </c>
      <c r="K38" s="93">
        <f t="shared" si="21"/>
        <v>0</v>
      </c>
      <c r="L38" s="93">
        <f t="shared" si="21"/>
        <v>0</v>
      </c>
      <c r="M38" s="93">
        <f t="shared" si="21"/>
        <v>0</v>
      </c>
      <c r="N38" s="93">
        <f t="shared" si="21"/>
        <v>0</v>
      </c>
      <c r="O38" s="93">
        <f t="shared" si="21"/>
        <v>0</v>
      </c>
      <c r="P38" s="93">
        <f t="shared" si="21"/>
        <v>0</v>
      </c>
      <c r="Q38" s="93">
        <f t="shared" si="21"/>
        <v>0</v>
      </c>
      <c r="R38" s="93">
        <f t="shared" si="21"/>
        <v>0</v>
      </c>
      <c r="S38" s="93">
        <f t="shared" si="21"/>
        <v>0</v>
      </c>
      <c r="T38" s="93">
        <f t="shared" si="21"/>
        <v>0</v>
      </c>
      <c r="U38" s="101"/>
      <c r="V38" s="330"/>
      <c r="W38" s="331"/>
      <c r="X38" s="93">
        <f t="shared" ref="X38:AQ38" si="22">X40+X42+X44+X46</f>
        <v>2</v>
      </c>
      <c r="Y38" s="93">
        <f t="shared" si="22"/>
        <v>2</v>
      </c>
      <c r="Z38" s="93">
        <f t="shared" si="22"/>
        <v>2</v>
      </c>
      <c r="AA38" s="93">
        <f t="shared" si="22"/>
        <v>2</v>
      </c>
      <c r="AB38" s="93">
        <f t="shared" si="22"/>
        <v>2</v>
      </c>
      <c r="AC38" s="93">
        <f t="shared" si="22"/>
        <v>2</v>
      </c>
      <c r="AD38" s="93">
        <f t="shared" si="22"/>
        <v>2</v>
      </c>
      <c r="AE38" s="93">
        <f t="shared" si="22"/>
        <v>2</v>
      </c>
      <c r="AF38" s="93">
        <f t="shared" si="22"/>
        <v>2</v>
      </c>
      <c r="AG38" s="93">
        <f t="shared" si="22"/>
        <v>2</v>
      </c>
      <c r="AH38" s="93">
        <f t="shared" si="22"/>
        <v>2</v>
      </c>
      <c r="AI38" s="93">
        <f t="shared" si="22"/>
        <v>2</v>
      </c>
      <c r="AJ38" s="93">
        <f t="shared" si="22"/>
        <v>2</v>
      </c>
      <c r="AK38" s="93">
        <f t="shared" si="22"/>
        <v>2</v>
      </c>
      <c r="AL38" s="93">
        <f t="shared" si="22"/>
        <v>2</v>
      </c>
      <c r="AM38" s="93">
        <f t="shared" si="22"/>
        <v>2</v>
      </c>
      <c r="AN38" s="93">
        <f t="shared" si="22"/>
        <v>2</v>
      </c>
      <c r="AO38" s="93">
        <f t="shared" si="22"/>
        <v>2</v>
      </c>
      <c r="AP38" s="93">
        <f t="shared" si="22"/>
        <v>2</v>
      </c>
      <c r="AQ38" s="93">
        <f t="shared" si="22"/>
        <v>2</v>
      </c>
      <c r="AR38" s="96"/>
      <c r="AS38" s="96"/>
      <c r="AT38" s="96"/>
      <c r="AU38" s="96"/>
      <c r="AV38" s="32"/>
      <c r="AW38" s="365"/>
      <c r="AX38" s="366"/>
      <c r="AY38" s="366"/>
      <c r="AZ38" s="366"/>
      <c r="BA38" s="366"/>
      <c r="BB38" s="366"/>
      <c r="BC38" s="366"/>
      <c r="BD38" s="367"/>
      <c r="BE38" s="13">
        <f t="shared" si="2"/>
        <v>40</v>
      </c>
    </row>
    <row r="39" spans="1:57" ht="9.9499999999999993" customHeight="1" x14ac:dyDescent="0.25">
      <c r="A39" s="286"/>
      <c r="B39" s="265" t="s">
        <v>89</v>
      </c>
      <c r="C39" s="267" t="s">
        <v>108</v>
      </c>
      <c r="D39" s="119" t="s">
        <v>38</v>
      </c>
      <c r="E39" s="97">
        <v>4</v>
      </c>
      <c r="F39" s="97">
        <v>4</v>
      </c>
      <c r="G39" s="97">
        <v>4</v>
      </c>
      <c r="H39" s="97">
        <v>4</v>
      </c>
      <c r="I39" s="97">
        <v>4</v>
      </c>
      <c r="J39" s="97">
        <v>4</v>
      </c>
      <c r="K39" s="97">
        <v>4</v>
      </c>
      <c r="L39" s="97">
        <v>4</v>
      </c>
      <c r="M39" s="97">
        <v>4</v>
      </c>
      <c r="N39" s="97">
        <v>4</v>
      </c>
      <c r="O39" s="97">
        <v>4</v>
      </c>
      <c r="P39" s="97">
        <v>4</v>
      </c>
      <c r="Q39" s="97">
        <v>4</v>
      </c>
      <c r="R39" s="97">
        <v>4</v>
      </c>
      <c r="S39" s="97">
        <v>4</v>
      </c>
      <c r="T39" s="97">
        <v>4</v>
      </c>
      <c r="U39" s="98"/>
      <c r="V39" s="330"/>
      <c r="W39" s="331"/>
      <c r="X39" s="97">
        <v>4</v>
      </c>
      <c r="Y39" s="97">
        <v>4</v>
      </c>
      <c r="Z39" s="97">
        <v>4</v>
      </c>
      <c r="AA39" s="97">
        <v>4</v>
      </c>
      <c r="AB39" s="97">
        <v>4</v>
      </c>
      <c r="AC39" s="97">
        <v>4</v>
      </c>
      <c r="AD39" s="97">
        <v>4</v>
      </c>
      <c r="AE39" s="97">
        <v>4</v>
      </c>
      <c r="AF39" s="97">
        <v>4</v>
      </c>
      <c r="AG39" s="97">
        <v>4</v>
      </c>
      <c r="AH39" s="97">
        <v>4</v>
      </c>
      <c r="AI39" s="97">
        <v>4</v>
      </c>
      <c r="AJ39" s="97">
        <v>4</v>
      </c>
      <c r="AK39" s="97">
        <v>4</v>
      </c>
      <c r="AL39" s="97">
        <v>4</v>
      </c>
      <c r="AM39" s="97">
        <v>4</v>
      </c>
      <c r="AN39" s="97">
        <v>4</v>
      </c>
      <c r="AO39" s="97">
        <v>4</v>
      </c>
      <c r="AP39" s="97">
        <v>4</v>
      </c>
      <c r="AQ39" s="97">
        <v>4</v>
      </c>
      <c r="AR39" s="96"/>
      <c r="AS39" s="96"/>
      <c r="AT39" s="96"/>
      <c r="AU39" s="96"/>
      <c r="AV39" s="32"/>
      <c r="AW39" s="365"/>
      <c r="AX39" s="366"/>
      <c r="AY39" s="366"/>
      <c r="AZ39" s="366"/>
      <c r="BA39" s="366"/>
      <c r="BB39" s="366"/>
      <c r="BC39" s="366"/>
      <c r="BD39" s="367"/>
      <c r="BE39" s="13">
        <f t="shared" si="2"/>
        <v>144</v>
      </c>
    </row>
    <row r="40" spans="1:57" ht="9.9499999999999993" customHeight="1" x14ac:dyDescent="0.25">
      <c r="A40" s="286"/>
      <c r="B40" s="266"/>
      <c r="C40" s="268"/>
      <c r="D40" s="120" t="s">
        <v>39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98"/>
      <c r="V40" s="330"/>
      <c r="W40" s="33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96"/>
      <c r="AS40" s="96"/>
      <c r="AT40" s="96"/>
      <c r="AU40" s="96"/>
      <c r="AV40" s="32"/>
      <c r="AW40" s="365"/>
      <c r="AX40" s="366"/>
      <c r="AY40" s="366"/>
      <c r="AZ40" s="366"/>
      <c r="BA40" s="366"/>
      <c r="BB40" s="366"/>
      <c r="BC40" s="366"/>
      <c r="BD40" s="367"/>
      <c r="BE40" s="13">
        <f t="shared" si="2"/>
        <v>0</v>
      </c>
    </row>
    <row r="41" spans="1:57" ht="9.9499999999999993" customHeight="1" x14ac:dyDescent="0.25">
      <c r="A41" s="286"/>
      <c r="B41" s="265" t="s">
        <v>90</v>
      </c>
      <c r="C41" s="267" t="s">
        <v>109</v>
      </c>
      <c r="D41" s="119" t="s">
        <v>38</v>
      </c>
      <c r="E41" s="97">
        <v>4</v>
      </c>
      <c r="F41" s="97">
        <v>4</v>
      </c>
      <c r="G41" s="97">
        <v>4</v>
      </c>
      <c r="H41" s="97">
        <v>4</v>
      </c>
      <c r="I41" s="97">
        <v>4</v>
      </c>
      <c r="J41" s="97">
        <v>4</v>
      </c>
      <c r="K41" s="97">
        <v>4</v>
      </c>
      <c r="L41" s="97">
        <v>4</v>
      </c>
      <c r="M41" s="97">
        <v>4</v>
      </c>
      <c r="N41" s="97">
        <v>4</v>
      </c>
      <c r="O41" s="97">
        <v>4</v>
      </c>
      <c r="P41" s="97">
        <v>4</v>
      </c>
      <c r="Q41" s="97">
        <v>4</v>
      </c>
      <c r="R41" s="97">
        <v>4</v>
      </c>
      <c r="S41" s="97">
        <v>4</v>
      </c>
      <c r="T41" s="97">
        <v>4</v>
      </c>
      <c r="U41" s="98"/>
      <c r="V41" s="330"/>
      <c r="W41" s="331"/>
      <c r="X41" s="97">
        <v>4</v>
      </c>
      <c r="Y41" s="97">
        <v>4</v>
      </c>
      <c r="Z41" s="97">
        <v>4</v>
      </c>
      <c r="AA41" s="97">
        <v>4</v>
      </c>
      <c r="AB41" s="97">
        <v>4</v>
      </c>
      <c r="AC41" s="97">
        <v>4</v>
      </c>
      <c r="AD41" s="97">
        <v>4</v>
      </c>
      <c r="AE41" s="97">
        <v>4</v>
      </c>
      <c r="AF41" s="97">
        <v>4</v>
      </c>
      <c r="AG41" s="97">
        <v>4</v>
      </c>
      <c r="AH41" s="97">
        <v>4</v>
      </c>
      <c r="AI41" s="97">
        <v>4</v>
      </c>
      <c r="AJ41" s="97">
        <v>4</v>
      </c>
      <c r="AK41" s="97">
        <v>4</v>
      </c>
      <c r="AL41" s="97">
        <v>4</v>
      </c>
      <c r="AM41" s="97">
        <v>4</v>
      </c>
      <c r="AN41" s="97">
        <v>4</v>
      </c>
      <c r="AO41" s="97">
        <v>4</v>
      </c>
      <c r="AP41" s="97">
        <v>4</v>
      </c>
      <c r="AQ41" s="97">
        <v>4</v>
      </c>
      <c r="AR41" s="96"/>
      <c r="AS41" s="96"/>
      <c r="AT41" s="96"/>
      <c r="AU41" s="96"/>
      <c r="AV41" s="32"/>
      <c r="AW41" s="365"/>
      <c r="AX41" s="366"/>
      <c r="AY41" s="366"/>
      <c r="AZ41" s="366"/>
      <c r="BA41" s="366"/>
      <c r="BB41" s="366"/>
      <c r="BC41" s="366"/>
      <c r="BD41" s="367"/>
      <c r="BE41" s="13">
        <f t="shared" si="2"/>
        <v>144</v>
      </c>
    </row>
    <row r="42" spans="1:57" ht="9.9499999999999993" customHeight="1" x14ac:dyDescent="0.25">
      <c r="A42" s="286"/>
      <c r="B42" s="266"/>
      <c r="C42" s="268"/>
      <c r="D42" s="120" t="s">
        <v>39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98"/>
      <c r="V42" s="330"/>
      <c r="W42" s="33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96"/>
      <c r="AS42" s="96"/>
      <c r="AT42" s="96"/>
      <c r="AU42" s="96"/>
      <c r="AV42" s="32"/>
      <c r="AW42" s="365"/>
      <c r="AX42" s="366"/>
      <c r="AY42" s="366"/>
      <c r="AZ42" s="366"/>
      <c r="BA42" s="366"/>
      <c r="BB42" s="366"/>
      <c r="BC42" s="366"/>
      <c r="BD42" s="367"/>
      <c r="BE42" s="13">
        <f t="shared" si="2"/>
        <v>0</v>
      </c>
    </row>
    <row r="43" spans="1:57" ht="9.9499999999999993" customHeight="1" x14ac:dyDescent="0.25">
      <c r="A43" s="286"/>
      <c r="B43" s="265" t="s">
        <v>49</v>
      </c>
      <c r="C43" s="267" t="s">
        <v>206</v>
      </c>
      <c r="D43" s="119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330"/>
      <c r="W43" s="331"/>
      <c r="X43" s="97">
        <v>4</v>
      </c>
      <c r="Y43" s="97">
        <v>4</v>
      </c>
      <c r="Z43" s="97">
        <v>4</v>
      </c>
      <c r="AA43" s="97">
        <v>4</v>
      </c>
      <c r="AB43" s="97">
        <v>4</v>
      </c>
      <c r="AC43" s="97">
        <v>4</v>
      </c>
      <c r="AD43" s="97">
        <v>4</v>
      </c>
      <c r="AE43" s="97">
        <v>4</v>
      </c>
      <c r="AF43" s="97">
        <v>4</v>
      </c>
      <c r="AG43" s="97">
        <v>4</v>
      </c>
      <c r="AH43" s="97">
        <v>4</v>
      </c>
      <c r="AI43" s="97">
        <v>4</v>
      </c>
      <c r="AJ43" s="97">
        <v>4</v>
      </c>
      <c r="AK43" s="97">
        <v>4</v>
      </c>
      <c r="AL43" s="97">
        <v>4</v>
      </c>
      <c r="AM43" s="97">
        <v>4</v>
      </c>
      <c r="AN43" s="97">
        <v>4</v>
      </c>
      <c r="AO43" s="97">
        <v>4</v>
      </c>
      <c r="AP43" s="97">
        <v>4</v>
      </c>
      <c r="AQ43" s="97">
        <v>4</v>
      </c>
      <c r="AR43" s="96"/>
      <c r="AS43" s="96"/>
      <c r="AT43" s="96"/>
      <c r="AU43" s="96"/>
      <c r="AV43" s="32"/>
      <c r="AW43" s="365"/>
      <c r="AX43" s="366"/>
      <c r="AY43" s="366"/>
      <c r="AZ43" s="366"/>
      <c r="BA43" s="366"/>
      <c r="BB43" s="366"/>
      <c r="BC43" s="366"/>
      <c r="BD43" s="367"/>
      <c r="BE43" s="13">
        <f t="shared" si="2"/>
        <v>80</v>
      </c>
    </row>
    <row r="44" spans="1:57" ht="9.9499999999999993" customHeight="1" x14ac:dyDescent="0.25">
      <c r="A44" s="286"/>
      <c r="B44" s="266"/>
      <c r="C44" s="299"/>
      <c r="D44" s="12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98"/>
      <c r="V44" s="330"/>
      <c r="W44" s="331"/>
      <c r="X44" s="71">
        <v>1</v>
      </c>
      <c r="Y44" s="71">
        <v>1</v>
      </c>
      <c r="Z44" s="71">
        <v>1</v>
      </c>
      <c r="AA44" s="71">
        <v>1</v>
      </c>
      <c r="AB44" s="71">
        <v>1</v>
      </c>
      <c r="AC44" s="71">
        <v>1</v>
      </c>
      <c r="AD44" s="71">
        <v>1</v>
      </c>
      <c r="AE44" s="71">
        <v>1</v>
      </c>
      <c r="AF44" s="71">
        <v>1</v>
      </c>
      <c r="AG44" s="71">
        <v>1</v>
      </c>
      <c r="AH44" s="71">
        <v>1</v>
      </c>
      <c r="AI44" s="71">
        <v>1</v>
      </c>
      <c r="AJ44" s="71">
        <v>1</v>
      </c>
      <c r="AK44" s="71">
        <v>1</v>
      </c>
      <c r="AL44" s="71">
        <v>1</v>
      </c>
      <c r="AM44" s="71">
        <v>1</v>
      </c>
      <c r="AN44" s="71">
        <v>1</v>
      </c>
      <c r="AO44" s="71">
        <v>1</v>
      </c>
      <c r="AP44" s="71">
        <v>1</v>
      </c>
      <c r="AQ44" s="71">
        <v>1</v>
      </c>
      <c r="AR44" s="96"/>
      <c r="AS44" s="96"/>
      <c r="AT44" s="96"/>
      <c r="AU44" s="96"/>
      <c r="AV44" s="32"/>
      <c r="AW44" s="365"/>
      <c r="AX44" s="366"/>
      <c r="AY44" s="366"/>
      <c r="AZ44" s="366"/>
      <c r="BA44" s="366"/>
      <c r="BB44" s="366"/>
      <c r="BC44" s="366"/>
      <c r="BD44" s="367"/>
      <c r="BE44" s="13">
        <f t="shared" si="2"/>
        <v>20</v>
      </c>
    </row>
    <row r="45" spans="1:57" ht="9.9499999999999993" customHeight="1" x14ac:dyDescent="0.25">
      <c r="A45" s="286"/>
      <c r="B45" s="265" t="s">
        <v>50</v>
      </c>
      <c r="C45" s="267" t="s">
        <v>110</v>
      </c>
      <c r="D45" s="119" t="s">
        <v>38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8"/>
      <c r="V45" s="330"/>
      <c r="W45" s="331"/>
      <c r="X45" s="97">
        <v>2</v>
      </c>
      <c r="Y45" s="97">
        <v>2</v>
      </c>
      <c r="Z45" s="97">
        <v>2</v>
      </c>
      <c r="AA45" s="97">
        <v>2</v>
      </c>
      <c r="AB45" s="97">
        <v>2</v>
      </c>
      <c r="AC45" s="97">
        <v>2</v>
      </c>
      <c r="AD45" s="97">
        <v>2</v>
      </c>
      <c r="AE45" s="97">
        <v>2</v>
      </c>
      <c r="AF45" s="97">
        <v>2</v>
      </c>
      <c r="AG45" s="97">
        <v>2</v>
      </c>
      <c r="AH45" s="97">
        <v>2</v>
      </c>
      <c r="AI45" s="97">
        <v>2</v>
      </c>
      <c r="AJ45" s="97">
        <v>2</v>
      </c>
      <c r="AK45" s="97">
        <v>2</v>
      </c>
      <c r="AL45" s="97">
        <v>2</v>
      </c>
      <c r="AM45" s="97">
        <v>2</v>
      </c>
      <c r="AN45" s="97">
        <v>2</v>
      </c>
      <c r="AO45" s="97">
        <v>2</v>
      </c>
      <c r="AP45" s="97">
        <v>2</v>
      </c>
      <c r="AQ45" s="97">
        <v>2</v>
      </c>
      <c r="AR45" s="96"/>
      <c r="AS45" s="96"/>
      <c r="AT45" s="96"/>
      <c r="AU45" s="96"/>
      <c r="AV45" s="32"/>
      <c r="AW45" s="365"/>
      <c r="AX45" s="366"/>
      <c r="AY45" s="366"/>
      <c r="AZ45" s="366"/>
      <c r="BA45" s="366"/>
      <c r="BB45" s="366"/>
      <c r="BC45" s="366"/>
      <c r="BD45" s="367"/>
      <c r="BE45" s="13">
        <f t="shared" si="2"/>
        <v>40</v>
      </c>
    </row>
    <row r="46" spans="1:57" ht="9.9499999999999993" customHeight="1" x14ac:dyDescent="0.25">
      <c r="A46" s="286"/>
      <c r="B46" s="266"/>
      <c r="C46" s="268"/>
      <c r="D46" s="120" t="s">
        <v>39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98"/>
      <c r="V46" s="330"/>
      <c r="W46" s="331"/>
      <c r="X46" s="71">
        <v>1</v>
      </c>
      <c r="Y46" s="71">
        <v>1</v>
      </c>
      <c r="Z46" s="71">
        <v>1</v>
      </c>
      <c r="AA46" s="71">
        <v>1</v>
      </c>
      <c r="AB46" s="71">
        <v>1</v>
      </c>
      <c r="AC46" s="71">
        <v>1</v>
      </c>
      <c r="AD46" s="71">
        <v>1</v>
      </c>
      <c r="AE46" s="71">
        <v>1</v>
      </c>
      <c r="AF46" s="71">
        <v>1</v>
      </c>
      <c r="AG46" s="71">
        <v>1</v>
      </c>
      <c r="AH46" s="71">
        <v>1</v>
      </c>
      <c r="AI46" s="71">
        <v>1</v>
      </c>
      <c r="AJ46" s="71">
        <v>1</v>
      </c>
      <c r="AK46" s="71">
        <v>1</v>
      </c>
      <c r="AL46" s="71">
        <v>1</v>
      </c>
      <c r="AM46" s="71">
        <v>1</v>
      </c>
      <c r="AN46" s="71">
        <v>1</v>
      </c>
      <c r="AO46" s="71">
        <v>1</v>
      </c>
      <c r="AP46" s="71">
        <v>1</v>
      </c>
      <c r="AQ46" s="71">
        <v>1</v>
      </c>
      <c r="AR46" s="96"/>
      <c r="AS46" s="96"/>
      <c r="AT46" s="96"/>
      <c r="AU46" s="96"/>
      <c r="AV46" s="32"/>
      <c r="AW46" s="365"/>
      <c r="AX46" s="366"/>
      <c r="AY46" s="366"/>
      <c r="AZ46" s="366"/>
      <c r="BA46" s="366"/>
      <c r="BB46" s="366"/>
      <c r="BC46" s="366"/>
      <c r="BD46" s="367"/>
      <c r="BE46" s="13">
        <f t="shared" si="2"/>
        <v>20</v>
      </c>
    </row>
    <row r="47" spans="1:57" ht="21" customHeight="1" x14ac:dyDescent="0.25">
      <c r="A47" s="286"/>
      <c r="B47" s="321" t="s">
        <v>30</v>
      </c>
      <c r="C47" s="322" t="s">
        <v>31</v>
      </c>
      <c r="D47" s="122" t="s">
        <v>18</v>
      </c>
      <c r="E47" s="104">
        <f>E49</f>
        <v>6</v>
      </c>
      <c r="F47" s="104">
        <f t="shared" ref="F47:T47" si="23">F49</f>
        <v>6</v>
      </c>
      <c r="G47" s="104">
        <f t="shared" si="23"/>
        <v>6</v>
      </c>
      <c r="H47" s="104">
        <f t="shared" si="23"/>
        <v>6</v>
      </c>
      <c r="I47" s="104">
        <f t="shared" si="23"/>
        <v>6</v>
      </c>
      <c r="J47" s="104">
        <f t="shared" si="23"/>
        <v>6</v>
      </c>
      <c r="K47" s="104">
        <f t="shared" si="23"/>
        <v>6</v>
      </c>
      <c r="L47" s="104">
        <f t="shared" si="23"/>
        <v>6</v>
      </c>
      <c r="M47" s="104">
        <f t="shared" si="23"/>
        <v>6</v>
      </c>
      <c r="N47" s="104">
        <f t="shared" si="23"/>
        <v>6</v>
      </c>
      <c r="O47" s="104">
        <f t="shared" si="23"/>
        <v>6</v>
      </c>
      <c r="P47" s="104">
        <f t="shared" si="23"/>
        <v>6</v>
      </c>
      <c r="Q47" s="104">
        <f t="shared" si="23"/>
        <v>6</v>
      </c>
      <c r="R47" s="104">
        <f t="shared" si="23"/>
        <v>6</v>
      </c>
      <c r="S47" s="104">
        <f t="shared" si="23"/>
        <v>6</v>
      </c>
      <c r="T47" s="104">
        <f t="shared" si="23"/>
        <v>6</v>
      </c>
      <c r="U47" s="105"/>
      <c r="V47" s="330"/>
      <c r="W47" s="331"/>
      <c r="X47" s="104">
        <f>X49</f>
        <v>4</v>
      </c>
      <c r="Y47" s="104">
        <f t="shared" ref="Y47:AQ47" si="24">Y49</f>
        <v>4</v>
      </c>
      <c r="Z47" s="104">
        <f t="shared" si="24"/>
        <v>4</v>
      </c>
      <c r="AA47" s="104">
        <f t="shared" si="24"/>
        <v>4</v>
      </c>
      <c r="AB47" s="104">
        <f t="shared" si="24"/>
        <v>4</v>
      </c>
      <c r="AC47" s="104">
        <f t="shared" si="24"/>
        <v>4</v>
      </c>
      <c r="AD47" s="104">
        <f t="shared" si="24"/>
        <v>4</v>
      </c>
      <c r="AE47" s="104">
        <f t="shared" si="24"/>
        <v>4</v>
      </c>
      <c r="AF47" s="104">
        <f t="shared" si="24"/>
        <v>4</v>
      </c>
      <c r="AG47" s="104">
        <f t="shared" si="24"/>
        <v>4</v>
      </c>
      <c r="AH47" s="104">
        <f t="shared" si="24"/>
        <v>4</v>
      </c>
      <c r="AI47" s="104">
        <f t="shared" si="24"/>
        <v>4</v>
      </c>
      <c r="AJ47" s="104">
        <f t="shared" si="24"/>
        <v>4</v>
      </c>
      <c r="AK47" s="104">
        <f t="shared" si="24"/>
        <v>4</v>
      </c>
      <c r="AL47" s="104">
        <f t="shared" si="24"/>
        <v>4</v>
      </c>
      <c r="AM47" s="104">
        <f t="shared" si="24"/>
        <v>4</v>
      </c>
      <c r="AN47" s="104">
        <f t="shared" si="24"/>
        <v>4</v>
      </c>
      <c r="AO47" s="104">
        <f t="shared" si="24"/>
        <v>4</v>
      </c>
      <c r="AP47" s="104">
        <f t="shared" si="24"/>
        <v>4</v>
      </c>
      <c r="AQ47" s="104">
        <f t="shared" si="24"/>
        <v>4</v>
      </c>
      <c r="AR47" s="103">
        <f>AR53</f>
        <v>36</v>
      </c>
      <c r="AS47" s="103">
        <f t="shared" ref="AS47:AU47" si="25">AS53</f>
        <v>36</v>
      </c>
      <c r="AT47" s="103">
        <f t="shared" si="25"/>
        <v>36</v>
      </c>
      <c r="AU47" s="103">
        <f t="shared" si="25"/>
        <v>36</v>
      </c>
      <c r="AV47" s="36"/>
      <c r="AW47" s="365"/>
      <c r="AX47" s="366"/>
      <c r="AY47" s="366"/>
      <c r="AZ47" s="366"/>
      <c r="BA47" s="366"/>
      <c r="BB47" s="366"/>
      <c r="BC47" s="366"/>
      <c r="BD47" s="367"/>
      <c r="BE47" s="13">
        <f t="shared" si="2"/>
        <v>320</v>
      </c>
    </row>
    <row r="48" spans="1:57" ht="18.75" customHeight="1" x14ac:dyDescent="0.25">
      <c r="A48" s="286"/>
      <c r="B48" s="319"/>
      <c r="C48" s="319"/>
      <c r="D48" s="123" t="s">
        <v>17</v>
      </c>
      <c r="E48" s="106">
        <f>E50</f>
        <v>1</v>
      </c>
      <c r="F48" s="106">
        <f t="shared" ref="F48:T48" si="26">F50</f>
        <v>1</v>
      </c>
      <c r="G48" s="106">
        <f t="shared" si="26"/>
        <v>1</v>
      </c>
      <c r="H48" s="106">
        <f t="shared" si="26"/>
        <v>1</v>
      </c>
      <c r="I48" s="106">
        <f t="shared" si="26"/>
        <v>1</v>
      </c>
      <c r="J48" s="106">
        <f t="shared" si="26"/>
        <v>1</v>
      </c>
      <c r="K48" s="106">
        <f t="shared" si="26"/>
        <v>1</v>
      </c>
      <c r="L48" s="106">
        <f t="shared" si="26"/>
        <v>1</v>
      </c>
      <c r="M48" s="106">
        <f t="shared" si="26"/>
        <v>1</v>
      </c>
      <c r="N48" s="106">
        <f t="shared" si="26"/>
        <v>1</v>
      </c>
      <c r="O48" s="106">
        <f t="shared" si="26"/>
        <v>1</v>
      </c>
      <c r="P48" s="106">
        <f t="shared" si="26"/>
        <v>1</v>
      </c>
      <c r="Q48" s="106">
        <f t="shared" si="26"/>
        <v>1</v>
      </c>
      <c r="R48" s="106">
        <f t="shared" si="26"/>
        <v>1</v>
      </c>
      <c r="S48" s="106">
        <f t="shared" si="26"/>
        <v>1</v>
      </c>
      <c r="T48" s="106">
        <f t="shared" si="26"/>
        <v>1</v>
      </c>
      <c r="U48" s="107"/>
      <c r="V48" s="330"/>
      <c r="W48" s="331"/>
      <c r="X48" s="106">
        <f>X50</f>
        <v>1</v>
      </c>
      <c r="Y48" s="106">
        <f t="shared" ref="Y48:AQ48" si="27">Y50</f>
        <v>1</v>
      </c>
      <c r="Z48" s="106">
        <f t="shared" si="27"/>
        <v>1</v>
      </c>
      <c r="AA48" s="106">
        <f t="shared" si="27"/>
        <v>1</v>
      </c>
      <c r="AB48" s="106">
        <f t="shared" si="27"/>
        <v>1</v>
      </c>
      <c r="AC48" s="106">
        <f t="shared" si="27"/>
        <v>1</v>
      </c>
      <c r="AD48" s="106">
        <f t="shared" si="27"/>
        <v>1</v>
      </c>
      <c r="AE48" s="106">
        <f t="shared" si="27"/>
        <v>1</v>
      </c>
      <c r="AF48" s="106">
        <f t="shared" si="27"/>
        <v>1</v>
      </c>
      <c r="AG48" s="106">
        <f t="shared" si="27"/>
        <v>1</v>
      </c>
      <c r="AH48" s="106">
        <f t="shared" si="27"/>
        <v>1</v>
      </c>
      <c r="AI48" s="106">
        <f t="shared" si="27"/>
        <v>1</v>
      </c>
      <c r="AJ48" s="106">
        <f t="shared" si="27"/>
        <v>1</v>
      </c>
      <c r="AK48" s="106">
        <f t="shared" si="27"/>
        <v>1</v>
      </c>
      <c r="AL48" s="106">
        <f t="shared" si="27"/>
        <v>1</v>
      </c>
      <c r="AM48" s="106">
        <f t="shared" si="27"/>
        <v>1</v>
      </c>
      <c r="AN48" s="106">
        <f t="shared" si="27"/>
        <v>1</v>
      </c>
      <c r="AO48" s="106">
        <f t="shared" si="27"/>
        <v>1</v>
      </c>
      <c r="AP48" s="106">
        <f t="shared" si="27"/>
        <v>1</v>
      </c>
      <c r="AQ48" s="106">
        <f t="shared" si="27"/>
        <v>1</v>
      </c>
      <c r="AR48" s="108"/>
      <c r="AS48" s="108"/>
      <c r="AT48" s="108"/>
      <c r="AU48" s="108"/>
      <c r="AV48" s="37"/>
      <c r="AW48" s="365"/>
      <c r="AX48" s="366"/>
      <c r="AY48" s="366"/>
      <c r="AZ48" s="366"/>
      <c r="BA48" s="366"/>
      <c r="BB48" s="366"/>
      <c r="BC48" s="366"/>
      <c r="BD48" s="367"/>
      <c r="BE48" s="13">
        <f t="shared" si="2"/>
        <v>36</v>
      </c>
    </row>
    <row r="49" spans="1:57" ht="22.5" customHeight="1" x14ac:dyDescent="0.25">
      <c r="A49" s="286"/>
      <c r="B49" s="341" t="s">
        <v>91</v>
      </c>
      <c r="C49" s="343" t="s">
        <v>92</v>
      </c>
      <c r="D49" s="119" t="s">
        <v>38</v>
      </c>
      <c r="E49" s="109">
        <f>E51</f>
        <v>6</v>
      </c>
      <c r="F49" s="109">
        <f t="shared" ref="F49:T49" si="28">F51</f>
        <v>6</v>
      </c>
      <c r="G49" s="109">
        <f t="shared" si="28"/>
        <v>6</v>
      </c>
      <c r="H49" s="109">
        <f t="shared" si="28"/>
        <v>6</v>
      </c>
      <c r="I49" s="109">
        <f t="shared" si="28"/>
        <v>6</v>
      </c>
      <c r="J49" s="109">
        <f t="shared" si="28"/>
        <v>6</v>
      </c>
      <c r="K49" s="109">
        <f t="shared" si="28"/>
        <v>6</v>
      </c>
      <c r="L49" s="109">
        <f t="shared" si="28"/>
        <v>6</v>
      </c>
      <c r="M49" s="109">
        <f t="shared" si="28"/>
        <v>6</v>
      </c>
      <c r="N49" s="109">
        <f t="shared" si="28"/>
        <v>6</v>
      </c>
      <c r="O49" s="109">
        <f t="shared" si="28"/>
        <v>6</v>
      </c>
      <c r="P49" s="109">
        <f t="shared" si="28"/>
        <v>6</v>
      </c>
      <c r="Q49" s="109">
        <f t="shared" si="28"/>
        <v>6</v>
      </c>
      <c r="R49" s="109">
        <f t="shared" si="28"/>
        <v>6</v>
      </c>
      <c r="S49" s="109">
        <f t="shared" si="28"/>
        <v>6</v>
      </c>
      <c r="T49" s="109">
        <f t="shared" si="28"/>
        <v>6</v>
      </c>
      <c r="U49" s="105"/>
      <c r="V49" s="330"/>
      <c r="W49" s="331"/>
      <c r="X49" s="109">
        <f t="shared" ref="X49:AQ49" si="29">X51</f>
        <v>4</v>
      </c>
      <c r="Y49" s="109">
        <f t="shared" si="29"/>
        <v>4</v>
      </c>
      <c r="Z49" s="109">
        <f t="shared" si="29"/>
        <v>4</v>
      </c>
      <c r="AA49" s="109">
        <f t="shared" si="29"/>
        <v>4</v>
      </c>
      <c r="AB49" s="109">
        <f t="shared" si="29"/>
        <v>4</v>
      </c>
      <c r="AC49" s="109">
        <f t="shared" si="29"/>
        <v>4</v>
      </c>
      <c r="AD49" s="109">
        <f t="shared" si="29"/>
        <v>4</v>
      </c>
      <c r="AE49" s="109">
        <f t="shared" si="29"/>
        <v>4</v>
      </c>
      <c r="AF49" s="109">
        <f t="shared" si="29"/>
        <v>4</v>
      </c>
      <c r="AG49" s="109">
        <f t="shared" si="29"/>
        <v>4</v>
      </c>
      <c r="AH49" s="109">
        <f t="shared" si="29"/>
        <v>4</v>
      </c>
      <c r="AI49" s="109">
        <f t="shared" si="29"/>
        <v>4</v>
      </c>
      <c r="AJ49" s="109">
        <f t="shared" si="29"/>
        <v>4</v>
      </c>
      <c r="AK49" s="109">
        <f t="shared" si="29"/>
        <v>4</v>
      </c>
      <c r="AL49" s="109">
        <f t="shared" si="29"/>
        <v>4</v>
      </c>
      <c r="AM49" s="109">
        <f t="shared" si="29"/>
        <v>4</v>
      </c>
      <c r="AN49" s="109">
        <f t="shared" si="29"/>
        <v>4</v>
      </c>
      <c r="AO49" s="109">
        <f t="shared" si="29"/>
        <v>4</v>
      </c>
      <c r="AP49" s="109">
        <f t="shared" si="29"/>
        <v>4</v>
      </c>
      <c r="AQ49" s="109">
        <f t="shared" si="29"/>
        <v>4</v>
      </c>
      <c r="AR49" s="108">
        <f>AR53</f>
        <v>36</v>
      </c>
      <c r="AS49" s="108">
        <f t="shared" ref="AS49:AU49" si="30">AS53</f>
        <v>36</v>
      </c>
      <c r="AT49" s="108">
        <f t="shared" si="30"/>
        <v>36</v>
      </c>
      <c r="AU49" s="108">
        <f t="shared" si="30"/>
        <v>36</v>
      </c>
      <c r="AV49" s="37"/>
      <c r="AW49" s="365"/>
      <c r="AX49" s="366"/>
      <c r="AY49" s="366"/>
      <c r="AZ49" s="366"/>
      <c r="BA49" s="366"/>
      <c r="BB49" s="366"/>
      <c r="BC49" s="366"/>
      <c r="BD49" s="367"/>
      <c r="BE49" s="13">
        <f t="shared" si="2"/>
        <v>320</v>
      </c>
    </row>
    <row r="50" spans="1:57" ht="15.75" customHeight="1" x14ac:dyDescent="0.25">
      <c r="A50" s="286"/>
      <c r="B50" s="342"/>
      <c r="C50" s="344"/>
      <c r="D50" s="120" t="s">
        <v>39</v>
      </c>
      <c r="E50" s="110">
        <f>E52</f>
        <v>1</v>
      </c>
      <c r="F50" s="110">
        <f t="shared" ref="F50:T50" si="31">F52</f>
        <v>1</v>
      </c>
      <c r="G50" s="110">
        <f t="shared" si="31"/>
        <v>1</v>
      </c>
      <c r="H50" s="110">
        <f t="shared" si="31"/>
        <v>1</v>
      </c>
      <c r="I50" s="110">
        <f t="shared" si="31"/>
        <v>1</v>
      </c>
      <c r="J50" s="110">
        <f t="shared" si="31"/>
        <v>1</v>
      </c>
      <c r="K50" s="110">
        <f t="shared" si="31"/>
        <v>1</v>
      </c>
      <c r="L50" s="110">
        <f t="shared" si="31"/>
        <v>1</v>
      </c>
      <c r="M50" s="110">
        <f t="shared" si="31"/>
        <v>1</v>
      </c>
      <c r="N50" s="110">
        <f t="shared" si="31"/>
        <v>1</v>
      </c>
      <c r="O50" s="110">
        <f t="shared" si="31"/>
        <v>1</v>
      </c>
      <c r="P50" s="110">
        <f t="shared" si="31"/>
        <v>1</v>
      </c>
      <c r="Q50" s="110">
        <f t="shared" si="31"/>
        <v>1</v>
      </c>
      <c r="R50" s="110">
        <f t="shared" si="31"/>
        <v>1</v>
      </c>
      <c r="S50" s="110">
        <f t="shared" si="31"/>
        <v>1</v>
      </c>
      <c r="T50" s="110">
        <f t="shared" si="31"/>
        <v>1</v>
      </c>
      <c r="U50" s="107"/>
      <c r="V50" s="330"/>
      <c r="W50" s="331"/>
      <c r="X50" s="110">
        <f t="shared" ref="X50:AQ50" si="32">X52</f>
        <v>1</v>
      </c>
      <c r="Y50" s="110">
        <f t="shared" si="32"/>
        <v>1</v>
      </c>
      <c r="Z50" s="110">
        <f t="shared" si="32"/>
        <v>1</v>
      </c>
      <c r="AA50" s="110">
        <f t="shared" si="32"/>
        <v>1</v>
      </c>
      <c r="AB50" s="110">
        <f t="shared" si="32"/>
        <v>1</v>
      </c>
      <c r="AC50" s="110">
        <f t="shared" si="32"/>
        <v>1</v>
      </c>
      <c r="AD50" s="110">
        <f t="shared" si="32"/>
        <v>1</v>
      </c>
      <c r="AE50" s="110">
        <f t="shared" si="32"/>
        <v>1</v>
      </c>
      <c r="AF50" s="110">
        <f t="shared" si="32"/>
        <v>1</v>
      </c>
      <c r="AG50" s="110">
        <f t="shared" si="32"/>
        <v>1</v>
      </c>
      <c r="AH50" s="110">
        <f t="shared" si="32"/>
        <v>1</v>
      </c>
      <c r="AI50" s="110">
        <f t="shared" si="32"/>
        <v>1</v>
      </c>
      <c r="AJ50" s="110">
        <f t="shared" si="32"/>
        <v>1</v>
      </c>
      <c r="AK50" s="110">
        <f t="shared" si="32"/>
        <v>1</v>
      </c>
      <c r="AL50" s="110">
        <f t="shared" si="32"/>
        <v>1</v>
      </c>
      <c r="AM50" s="110">
        <f t="shared" si="32"/>
        <v>1</v>
      </c>
      <c r="AN50" s="110">
        <f t="shared" si="32"/>
        <v>1</v>
      </c>
      <c r="AO50" s="110">
        <f t="shared" si="32"/>
        <v>1</v>
      </c>
      <c r="AP50" s="110">
        <f t="shared" si="32"/>
        <v>1</v>
      </c>
      <c r="AQ50" s="110">
        <f t="shared" si="32"/>
        <v>1</v>
      </c>
      <c r="AR50" s="108"/>
      <c r="AS50" s="108"/>
      <c r="AT50" s="108"/>
      <c r="AU50" s="108"/>
      <c r="AV50" s="37"/>
      <c r="AW50" s="365"/>
      <c r="AX50" s="366"/>
      <c r="AY50" s="366"/>
      <c r="AZ50" s="366"/>
      <c r="BA50" s="366"/>
      <c r="BB50" s="366"/>
      <c r="BC50" s="366"/>
      <c r="BD50" s="367"/>
      <c r="BE50" s="13">
        <f t="shared" si="2"/>
        <v>36</v>
      </c>
    </row>
    <row r="51" spans="1:57" ht="9.9499999999999993" customHeight="1" x14ac:dyDescent="0.25">
      <c r="A51" s="286"/>
      <c r="B51" s="270" t="s">
        <v>184</v>
      </c>
      <c r="C51" s="267" t="s">
        <v>93</v>
      </c>
      <c r="D51" s="119" t="s">
        <v>38</v>
      </c>
      <c r="E51" s="97">
        <v>6</v>
      </c>
      <c r="F51" s="97">
        <v>6</v>
      </c>
      <c r="G51" s="97">
        <v>6</v>
      </c>
      <c r="H51" s="97">
        <v>6</v>
      </c>
      <c r="I51" s="97">
        <v>6</v>
      </c>
      <c r="J51" s="97">
        <v>6</v>
      </c>
      <c r="K51" s="97">
        <v>6</v>
      </c>
      <c r="L51" s="97">
        <v>6</v>
      </c>
      <c r="M51" s="97">
        <v>6</v>
      </c>
      <c r="N51" s="97">
        <v>6</v>
      </c>
      <c r="O51" s="97">
        <v>6</v>
      </c>
      <c r="P51" s="97">
        <v>6</v>
      </c>
      <c r="Q51" s="97">
        <v>6</v>
      </c>
      <c r="R51" s="97">
        <v>6</v>
      </c>
      <c r="S51" s="97">
        <v>6</v>
      </c>
      <c r="T51" s="97">
        <v>6</v>
      </c>
      <c r="U51" s="98"/>
      <c r="V51" s="330"/>
      <c r="W51" s="331"/>
      <c r="X51" s="97">
        <v>4</v>
      </c>
      <c r="Y51" s="97">
        <v>4</v>
      </c>
      <c r="Z51" s="97">
        <v>4</v>
      </c>
      <c r="AA51" s="97">
        <v>4</v>
      </c>
      <c r="AB51" s="97">
        <v>4</v>
      </c>
      <c r="AC51" s="97">
        <v>4</v>
      </c>
      <c r="AD51" s="97">
        <v>4</v>
      </c>
      <c r="AE51" s="97">
        <v>4</v>
      </c>
      <c r="AF51" s="97">
        <v>4</v>
      </c>
      <c r="AG51" s="97">
        <v>4</v>
      </c>
      <c r="AH51" s="97">
        <v>4</v>
      </c>
      <c r="AI51" s="97">
        <v>4</v>
      </c>
      <c r="AJ51" s="97">
        <v>4</v>
      </c>
      <c r="AK51" s="97">
        <v>4</v>
      </c>
      <c r="AL51" s="97">
        <v>4</v>
      </c>
      <c r="AM51" s="97">
        <v>4</v>
      </c>
      <c r="AN51" s="97">
        <v>4</v>
      </c>
      <c r="AO51" s="97">
        <v>4</v>
      </c>
      <c r="AP51" s="97">
        <v>4</v>
      </c>
      <c r="AQ51" s="97">
        <v>4</v>
      </c>
      <c r="AR51" s="68"/>
      <c r="AS51" s="68"/>
      <c r="AT51" s="68"/>
      <c r="AU51" s="68"/>
      <c r="AV51" s="32"/>
      <c r="AW51" s="365"/>
      <c r="AX51" s="366"/>
      <c r="AY51" s="366"/>
      <c r="AZ51" s="366"/>
      <c r="BA51" s="366"/>
      <c r="BB51" s="366"/>
      <c r="BC51" s="366"/>
      <c r="BD51" s="367"/>
      <c r="BE51" s="13">
        <f t="shared" si="2"/>
        <v>176</v>
      </c>
    </row>
    <row r="52" spans="1:57" ht="12" customHeight="1" x14ac:dyDescent="0.25">
      <c r="A52" s="286"/>
      <c r="B52" s="266"/>
      <c r="C52" s="268"/>
      <c r="D52" s="120" t="s">
        <v>39</v>
      </c>
      <c r="E52" s="71">
        <v>1</v>
      </c>
      <c r="F52" s="71">
        <v>1</v>
      </c>
      <c r="G52" s="71">
        <v>1</v>
      </c>
      <c r="H52" s="71">
        <v>1</v>
      </c>
      <c r="I52" s="71">
        <v>1</v>
      </c>
      <c r="J52" s="71">
        <v>1</v>
      </c>
      <c r="K52" s="71">
        <v>1</v>
      </c>
      <c r="L52" s="71">
        <v>1</v>
      </c>
      <c r="M52" s="71">
        <v>1</v>
      </c>
      <c r="N52" s="71">
        <v>1</v>
      </c>
      <c r="O52" s="71">
        <v>1</v>
      </c>
      <c r="P52" s="71">
        <v>1</v>
      </c>
      <c r="Q52" s="71">
        <v>1</v>
      </c>
      <c r="R52" s="71">
        <v>1</v>
      </c>
      <c r="S52" s="71">
        <v>1</v>
      </c>
      <c r="T52" s="71">
        <v>1</v>
      </c>
      <c r="U52" s="98"/>
      <c r="V52" s="330"/>
      <c r="W52" s="331"/>
      <c r="X52" s="71">
        <v>1</v>
      </c>
      <c r="Y52" s="71">
        <v>1</v>
      </c>
      <c r="Z52" s="71">
        <v>1</v>
      </c>
      <c r="AA52" s="71">
        <v>1</v>
      </c>
      <c r="AB52" s="71">
        <v>1</v>
      </c>
      <c r="AC52" s="71">
        <v>1</v>
      </c>
      <c r="AD52" s="71">
        <v>1</v>
      </c>
      <c r="AE52" s="71">
        <v>1</v>
      </c>
      <c r="AF52" s="71">
        <v>1</v>
      </c>
      <c r="AG52" s="71">
        <v>1</v>
      </c>
      <c r="AH52" s="71">
        <v>1</v>
      </c>
      <c r="AI52" s="71">
        <v>1</v>
      </c>
      <c r="AJ52" s="71">
        <v>1</v>
      </c>
      <c r="AK52" s="71">
        <v>1</v>
      </c>
      <c r="AL52" s="71">
        <v>1</v>
      </c>
      <c r="AM52" s="71">
        <v>1</v>
      </c>
      <c r="AN52" s="71">
        <v>1</v>
      </c>
      <c r="AO52" s="71">
        <v>1</v>
      </c>
      <c r="AP52" s="71">
        <v>1</v>
      </c>
      <c r="AQ52" s="71">
        <v>1</v>
      </c>
      <c r="AR52" s="68"/>
      <c r="AS52" s="68"/>
      <c r="AT52" s="68"/>
      <c r="AU52" s="68"/>
      <c r="AV52" s="32"/>
      <c r="AW52" s="365"/>
      <c r="AX52" s="366"/>
      <c r="AY52" s="366"/>
      <c r="AZ52" s="366"/>
      <c r="BA52" s="366"/>
      <c r="BB52" s="366"/>
      <c r="BC52" s="366"/>
      <c r="BD52" s="367"/>
      <c r="BE52" s="13">
        <f t="shared" si="2"/>
        <v>36</v>
      </c>
    </row>
    <row r="53" spans="1:57" ht="17.25" customHeight="1" x14ac:dyDescent="0.25">
      <c r="A53" s="286"/>
      <c r="B53" s="71" t="s">
        <v>56</v>
      </c>
      <c r="C53" s="50" t="s">
        <v>48</v>
      </c>
      <c r="D53" s="2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111"/>
      <c r="V53" s="330"/>
      <c r="W53" s="331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90">
        <v>36</v>
      </c>
      <c r="AS53" s="90">
        <v>36</v>
      </c>
      <c r="AT53" s="90">
        <v>36</v>
      </c>
      <c r="AU53" s="90">
        <v>36</v>
      </c>
      <c r="AV53" s="46"/>
      <c r="AW53" s="365"/>
      <c r="AX53" s="366"/>
      <c r="AY53" s="366"/>
      <c r="AZ53" s="366"/>
      <c r="BA53" s="366"/>
      <c r="BB53" s="366"/>
      <c r="BC53" s="366"/>
      <c r="BD53" s="367"/>
      <c r="BE53" s="13">
        <f>SUM(E53:AV53)</f>
        <v>144</v>
      </c>
    </row>
    <row r="54" spans="1:57" ht="31.5" customHeight="1" x14ac:dyDescent="0.25">
      <c r="A54" s="286"/>
      <c r="B54" s="76" t="s">
        <v>94</v>
      </c>
      <c r="C54" s="51" t="s">
        <v>95</v>
      </c>
      <c r="D54" s="123" t="s">
        <v>17</v>
      </c>
      <c r="E54" s="112">
        <f>SUM(E55:E56)</f>
        <v>6</v>
      </c>
      <c r="F54" s="112">
        <f t="shared" ref="F54:T54" si="33">SUM(F55:F56)</f>
        <v>6</v>
      </c>
      <c r="G54" s="112">
        <f t="shared" si="33"/>
        <v>6</v>
      </c>
      <c r="H54" s="112">
        <f t="shared" si="33"/>
        <v>6</v>
      </c>
      <c r="I54" s="112">
        <f t="shared" si="33"/>
        <v>6</v>
      </c>
      <c r="J54" s="112">
        <f t="shared" si="33"/>
        <v>6</v>
      </c>
      <c r="K54" s="112">
        <f t="shared" si="33"/>
        <v>6</v>
      </c>
      <c r="L54" s="112">
        <f t="shared" si="33"/>
        <v>6</v>
      </c>
      <c r="M54" s="112">
        <f t="shared" si="33"/>
        <v>6</v>
      </c>
      <c r="N54" s="112">
        <f t="shared" si="33"/>
        <v>6</v>
      </c>
      <c r="O54" s="112">
        <f t="shared" si="33"/>
        <v>6</v>
      </c>
      <c r="P54" s="112">
        <f t="shared" si="33"/>
        <v>6</v>
      </c>
      <c r="Q54" s="112">
        <f t="shared" si="33"/>
        <v>6</v>
      </c>
      <c r="R54" s="112">
        <f t="shared" si="33"/>
        <v>6</v>
      </c>
      <c r="S54" s="112">
        <f t="shared" si="33"/>
        <v>6</v>
      </c>
      <c r="T54" s="112">
        <f t="shared" si="33"/>
        <v>6</v>
      </c>
      <c r="U54" s="111"/>
      <c r="V54" s="330"/>
      <c r="W54" s="331"/>
      <c r="X54" s="112">
        <f>SUM(X55:X56)</f>
        <v>6</v>
      </c>
      <c r="Y54" s="112">
        <f t="shared" ref="Y54:AQ54" si="34">SUM(Y55:Y56)</f>
        <v>6</v>
      </c>
      <c r="Z54" s="112">
        <f t="shared" si="34"/>
        <v>6</v>
      </c>
      <c r="AA54" s="112">
        <f t="shared" si="34"/>
        <v>6</v>
      </c>
      <c r="AB54" s="112">
        <f t="shared" si="34"/>
        <v>6</v>
      </c>
      <c r="AC54" s="112">
        <f t="shared" si="34"/>
        <v>6</v>
      </c>
      <c r="AD54" s="112">
        <f t="shared" si="34"/>
        <v>6</v>
      </c>
      <c r="AE54" s="112">
        <f t="shared" si="34"/>
        <v>6</v>
      </c>
      <c r="AF54" s="112">
        <f t="shared" si="34"/>
        <v>6</v>
      </c>
      <c r="AG54" s="112">
        <f t="shared" si="34"/>
        <v>6</v>
      </c>
      <c r="AH54" s="112">
        <f t="shared" si="34"/>
        <v>6</v>
      </c>
      <c r="AI54" s="112">
        <f t="shared" si="34"/>
        <v>6</v>
      </c>
      <c r="AJ54" s="112">
        <f t="shared" si="34"/>
        <v>6</v>
      </c>
      <c r="AK54" s="112">
        <f t="shared" si="34"/>
        <v>6</v>
      </c>
      <c r="AL54" s="112">
        <f t="shared" si="34"/>
        <v>6</v>
      </c>
      <c r="AM54" s="112">
        <f t="shared" si="34"/>
        <v>6</v>
      </c>
      <c r="AN54" s="112">
        <f t="shared" si="34"/>
        <v>6</v>
      </c>
      <c r="AO54" s="112">
        <f t="shared" si="34"/>
        <v>6</v>
      </c>
      <c r="AP54" s="112">
        <f t="shared" si="34"/>
        <v>6</v>
      </c>
      <c r="AQ54" s="112">
        <f t="shared" si="34"/>
        <v>6</v>
      </c>
      <c r="AR54" s="113"/>
      <c r="AS54" s="113"/>
      <c r="AT54" s="113"/>
      <c r="AU54" s="113"/>
      <c r="AV54" s="46"/>
      <c r="AW54" s="365"/>
      <c r="AX54" s="366"/>
      <c r="AY54" s="366"/>
      <c r="AZ54" s="366"/>
      <c r="BA54" s="366"/>
      <c r="BB54" s="366"/>
      <c r="BC54" s="366"/>
      <c r="BD54" s="367"/>
      <c r="BE54" s="13">
        <f t="shared" ref="BE54:BE56" si="35">SUM(E54:AV54)</f>
        <v>216</v>
      </c>
    </row>
    <row r="55" spans="1:57" ht="22.5" customHeight="1" x14ac:dyDescent="0.25">
      <c r="A55" s="286"/>
      <c r="B55" s="79" t="s">
        <v>96</v>
      </c>
      <c r="C55" s="52" t="s">
        <v>98</v>
      </c>
      <c r="D55" s="29"/>
      <c r="E55" s="79">
        <v>4</v>
      </c>
      <c r="F55" s="79">
        <v>4</v>
      </c>
      <c r="G55" s="79">
        <v>4</v>
      </c>
      <c r="H55" s="79">
        <v>4</v>
      </c>
      <c r="I55" s="79">
        <v>4</v>
      </c>
      <c r="J55" s="79">
        <v>4</v>
      </c>
      <c r="K55" s="79">
        <v>4</v>
      </c>
      <c r="L55" s="79">
        <v>4</v>
      </c>
      <c r="M55" s="79">
        <v>4</v>
      </c>
      <c r="N55" s="79">
        <v>4</v>
      </c>
      <c r="O55" s="79">
        <v>4</v>
      </c>
      <c r="P55" s="79">
        <v>4</v>
      </c>
      <c r="Q55" s="79">
        <v>4</v>
      </c>
      <c r="R55" s="79">
        <v>4</v>
      </c>
      <c r="S55" s="79">
        <v>4</v>
      </c>
      <c r="T55" s="79">
        <v>4</v>
      </c>
      <c r="U55" s="111"/>
      <c r="V55" s="330"/>
      <c r="W55" s="331"/>
      <c r="X55" s="79">
        <v>4</v>
      </c>
      <c r="Y55" s="79">
        <v>4</v>
      </c>
      <c r="Z55" s="79">
        <v>4</v>
      </c>
      <c r="AA55" s="79">
        <v>4</v>
      </c>
      <c r="AB55" s="79">
        <v>4</v>
      </c>
      <c r="AC55" s="79">
        <v>4</v>
      </c>
      <c r="AD55" s="79">
        <v>4</v>
      </c>
      <c r="AE55" s="79">
        <v>4</v>
      </c>
      <c r="AF55" s="79">
        <v>4</v>
      </c>
      <c r="AG55" s="79">
        <v>4</v>
      </c>
      <c r="AH55" s="79">
        <v>4</v>
      </c>
      <c r="AI55" s="79">
        <v>4</v>
      </c>
      <c r="AJ55" s="79">
        <v>4</v>
      </c>
      <c r="AK55" s="79">
        <v>4</v>
      </c>
      <c r="AL55" s="79">
        <v>4</v>
      </c>
      <c r="AM55" s="79">
        <v>4</v>
      </c>
      <c r="AN55" s="79">
        <v>4</v>
      </c>
      <c r="AO55" s="79">
        <v>4</v>
      </c>
      <c r="AP55" s="79">
        <v>4</v>
      </c>
      <c r="AQ55" s="79">
        <v>4</v>
      </c>
      <c r="AR55" s="113"/>
      <c r="AS55" s="113"/>
      <c r="AT55" s="113"/>
      <c r="AU55" s="113"/>
      <c r="AV55" s="46"/>
      <c r="AW55" s="365"/>
      <c r="AX55" s="366"/>
      <c r="AY55" s="366"/>
      <c r="AZ55" s="366"/>
      <c r="BA55" s="366"/>
      <c r="BB55" s="366"/>
      <c r="BC55" s="366"/>
      <c r="BD55" s="367"/>
      <c r="BE55" s="13">
        <f t="shared" si="35"/>
        <v>144</v>
      </c>
    </row>
    <row r="56" spans="1:57" ht="22.5" customHeight="1" x14ac:dyDescent="0.25">
      <c r="A56" s="286"/>
      <c r="B56" s="79" t="s">
        <v>97</v>
      </c>
      <c r="C56" s="52" t="s">
        <v>99</v>
      </c>
      <c r="D56" s="29"/>
      <c r="E56" s="79">
        <v>2</v>
      </c>
      <c r="F56" s="79">
        <v>2</v>
      </c>
      <c r="G56" s="79">
        <v>2</v>
      </c>
      <c r="H56" s="79">
        <v>2</v>
      </c>
      <c r="I56" s="79">
        <v>2</v>
      </c>
      <c r="J56" s="79">
        <v>2</v>
      </c>
      <c r="K56" s="79">
        <v>2</v>
      </c>
      <c r="L56" s="79">
        <v>2</v>
      </c>
      <c r="M56" s="79">
        <v>2</v>
      </c>
      <c r="N56" s="79">
        <v>2</v>
      </c>
      <c r="O56" s="79">
        <v>2</v>
      </c>
      <c r="P56" s="79">
        <v>2</v>
      </c>
      <c r="Q56" s="79">
        <v>2</v>
      </c>
      <c r="R56" s="79">
        <v>2</v>
      </c>
      <c r="S56" s="79">
        <v>2</v>
      </c>
      <c r="T56" s="79">
        <v>2</v>
      </c>
      <c r="U56" s="111"/>
      <c r="V56" s="330"/>
      <c r="W56" s="331"/>
      <c r="X56" s="79">
        <v>2</v>
      </c>
      <c r="Y56" s="79">
        <v>2</v>
      </c>
      <c r="Z56" s="79">
        <v>2</v>
      </c>
      <c r="AA56" s="79">
        <v>2</v>
      </c>
      <c r="AB56" s="79">
        <v>2</v>
      </c>
      <c r="AC56" s="79">
        <v>2</v>
      </c>
      <c r="AD56" s="79">
        <v>2</v>
      </c>
      <c r="AE56" s="79">
        <v>2</v>
      </c>
      <c r="AF56" s="79">
        <v>2</v>
      </c>
      <c r="AG56" s="79">
        <v>2</v>
      </c>
      <c r="AH56" s="79">
        <v>2</v>
      </c>
      <c r="AI56" s="79">
        <v>2</v>
      </c>
      <c r="AJ56" s="79">
        <v>2</v>
      </c>
      <c r="AK56" s="79">
        <v>2</v>
      </c>
      <c r="AL56" s="79">
        <v>2</v>
      </c>
      <c r="AM56" s="79">
        <v>2</v>
      </c>
      <c r="AN56" s="79">
        <v>2</v>
      </c>
      <c r="AO56" s="79">
        <v>2</v>
      </c>
      <c r="AP56" s="79">
        <v>2</v>
      </c>
      <c r="AQ56" s="79">
        <v>2</v>
      </c>
      <c r="AR56" s="113"/>
      <c r="AS56" s="113"/>
      <c r="AT56" s="113"/>
      <c r="AU56" s="113"/>
      <c r="AV56" s="46"/>
      <c r="AW56" s="365"/>
      <c r="AX56" s="366"/>
      <c r="AY56" s="366"/>
      <c r="AZ56" s="366"/>
      <c r="BA56" s="366"/>
      <c r="BB56" s="366"/>
      <c r="BC56" s="366"/>
      <c r="BD56" s="367"/>
      <c r="BE56" s="13">
        <f t="shared" si="35"/>
        <v>72</v>
      </c>
    </row>
    <row r="57" spans="1:57" ht="18" customHeight="1" thickBot="1" x14ac:dyDescent="0.3">
      <c r="A57" s="286"/>
      <c r="B57" s="54" t="s">
        <v>54</v>
      </c>
      <c r="C57" s="53" t="s">
        <v>55</v>
      </c>
      <c r="D57" s="4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>
        <v>36</v>
      </c>
      <c r="V57" s="332"/>
      <c r="W57" s="333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43">
        <v>36</v>
      </c>
      <c r="AW57" s="368"/>
      <c r="AX57" s="369"/>
      <c r="AY57" s="369"/>
      <c r="AZ57" s="369"/>
      <c r="BA57" s="369"/>
      <c r="BB57" s="369"/>
      <c r="BC57" s="369"/>
      <c r="BD57" s="370"/>
      <c r="BE57" s="26">
        <f t="shared" si="2"/>
        <v>72</v>
      </c>
    </row>
    <row r="58" spans="1:57" ht="23.25" customHeight="1" x14ac:dyDescent="0.25">
      <c r="A58" s="286"/>
      <c r="B58" s="288" t="s">
        <v>33</v>
      </c>
      <c r="C58" s="289"/>
      <c r="D58" s="353"/>
      <c r="E58" s="116">
        <f t="shared" ref="E58:AV58" si="36">E7+E35+E57</f>
        <v>36</v>
      </c>
      <c r="F58" s="116">
        <f t="shared" si="36"/>
        <v>36</v>
      </c>
      <c r="G58" s="116">
        <f t="shared" si="36"/>
        <v>36</v>
      </c>
      <c r="H58" s="116">
        <f t="shared" si="36"/>
        <v>36</v>
      </c>
      <c r="I58" s="116">
        <f t="shared" si="36"/>
        <v>36</v>
      </c>
      <c r="J58" s="116">
        <f t="shared" si="36"/>
        <v>36</v>
      </c>
      <c r="K58" s="116">
        <f t="shared" si="36"/>
        <v>36</v>
      </c>
      <c r="L58" s="116">
        <f t="shared" si="36"/>
        <v>36</v>
      </c>
      <c r="M58" s="116">
        <f t="shared" si="36"/>
        <v>36</v>
      </c>
      <c r="N58" s="116">
        <f t="shared" si="36"/>
        <v>36</v>
      </c>
      <c r="O58" s="116">
        <f t="shared" si="36"/>
        <v>36</v>
      </c>
      <c r="P58" s="116">
        <f t="shared" si="36"/>
        <v>36</v>
      </c>
      <c r="Q58" s="116">
        <f t="shared" si="36"/>
        <v>36</v>
      </c>
      <c r="R58" s="116">
        <f t="shared" si="36"/>
        <v>36</v>
      </c>
      <c r="S58" s="116">
        <f t="shared" si="36"/>
        <v>36</v>
      </c>
      <c r="T58" s="116">
        <f t="shared" si="36"/>
        <v>36</v>
      </c>
      <c r="U58" s="116">
        <f t="shared" si="36"/>
        <v>36</v>
      </c>
      <c r="V58" s="116"/>
      <c r="W58" s="116"/>
      <c r="X58" s="116">
        <f t="shared" si="36"/>
        <v>36</v>
      </c>
      <c r="Y58" s="116">
        <f t="shared" si="36"/>
        <v>36</v>
      </c>
      <c r="Z58" s="116">
        <f t="shared" si="36"/>
        <v>36</v>
      </c>
      <c r="AA58" s="116">
        <f t="shared" si="36"/>
        <v>36</v>
      </c>
      <c r="AB58" s="116">
        <f t="shared" si="36"/>
        <v>36</v>
      </c>
      <c r="AC58" s="116">
        <f t="shared" si="36"/>
        <v>36</v>
      </c>
      <c r="AD58" s="116">
        <f t="shared" si="36"/>
        <v>36</v>
      </c>
      <c r="AE58" s="116">
        <f t="shared" si="36"/>
        <v>36</v>
      </c>
      <c r="AF58" s="116">
        <f t="shared" si="36"/>
        <v>36</v>
      </c>
      <c r="AG58" s="116">
        <f t="shared" si="36"/>
        <v>36</v>
      </c>
      <c r="AH58" s="116">
        <f t="shared" si="36"/>
        <v>36</v>
      </c>
      <c r="AI58" s="116">
        <f t="shared" si="36"/>
        <v>36</v>
      </c>
      <c r="AJ58" s="116">
        <f t="shared" si="36"/>
        <v>36</v>
      </c>
      <c r="AK58" s="116">
        <f t="shared" si="36"/>
        <v>36</v>
      </c>
      <c r="AL58" s="116">
        <f t="shared" si="36"/>
        <v>36</v>
      </c>
      <c r="AM58" s="116">
        <f t="shared" si="36"/>
        <v>36</v>
      </c>
      <c r="AN58" s="116">
        <f t="shared" si="36"/>
        <v>36</v>
      </c>
      <c r="AO58" s="116">
        <f t="shared" si="36"/>
        <v>36</v>
      </c>
      <c r="AP58" s="116">
        <f t="shared" si="36"/>
        <v>36</v>
      </c>
      <c r="AQ58" s="116">
        <f t="shared" si="36"/>
        <v>36</v>
      </c>
      <c r="AR58" s="116">
        <f t="shared" si="36"/>
        <v>36</v>
      </c>
      <c r="AS58" s="116">
        <f t="shared" si="36"/>
        <v>36</v>
      </c>
      <c r="AT58" s="116">
        <f t="shared" si="36"/>
        <v>36</v>
      </c>
      <c r="AU58" s="116">
        <f t="shared" si="36"/>
        <v>36</v>
      </c>
      <c r="AV58" s="14">
        <f t="shared" si="36"/>
        <v>36</v>
      </c>
      <c r="AW58" s="18"/>
      <c r="AX58" s="18"/>
      <c r="AY58" s="18"/>
      <c r="AZ58" s="18"/>
      <c r="BA58" s="18"/>
      <c r="BB58" s="18"/>
      <c r="BC58" s="18"/>
      <c r="BD58" s="18"/>
      <c r="BE58" s="25">
        <f t="shared" si="2"/>
        <v>1512</v>
      </c>
    </row>
    <row r="59" spans="1:57" ht="22.5" customHeight="1" x14ac:dyDescent="0.25">
      <c r="A59" s="286"/>
      <c r="B59" s="350" t="s">
        <v>34</v>
      </c>
      <c r="C59" s="351"/>
      <c r="D59" s="352"/>
      <c r="E59" s="116">
        <f>E8+E36+E54</f>
        <v>18</v>
      </c>
      <c r="F59" s="116">
        <f t="shared" ref="F59:U59" si="37">F8+F36+F54</f>
        <v>18</v>
      </c>
      <c r="G59" s="116">
        <f t="shared" si="37"/>
        <v>18</v>
      </c>
      <c r="H59" s="116">
        <f t="shared" si="37"/>
        <v>18</v>
      </c>
      <c r="I59" s="116">
        <f t="shared" si="37"/>
        <v>18</v>
      </c>
      <c r="J59" s="116">
        <f t="shared" si="37"/>
        <v>18</v>
      </c>
      <c r="K59" s="116">
        <f t="shared" si="37"/>
        <v>18</v>
      </c>
      <c r="L59" s="116">
        <f t="shared" si="37"/>
        <v>18</v>
      </c>
      <c r="M59" s="116">
        <f t="shared" si="37"/>
        <v>18</v>
      </c>
      <c r="N59" s="116">
        <f t="shared" si="37"/>
        <v>18</v>
      </c>
      <c r="O59" s="116">
        <f t="shared" si="37"/>
        <v>18</v>
      </c>
      <c r="P59" s="116">
        <f t="shared" si="37"/>
        <v>18</v>
      </c>
      <c r="Q59" s="116">
        <f t="shared" si="37"/>
        <v>18</v>
      </c>
      <c r="R59" s="116">
        <f t="shared" si="37"/>
        <v>18</v>
      </c>
      <c r="S59" s="116">
        <f t="shared" si="37"/>
        <v>18</v>
      </c>
      <c r="T59" s="116">
        <f t="shared" si="37"/>
        <v>18</v>
      </c>
      <c r="U59" s="116">
        <f t="shared" si="37"/>
        <v>0</v>
      </c>
      <c r="V59" s="116"/>
      <c r="W59" s="116"/>
      <c r="X59" s="116">
        <f>X8+X36+X54</f>
        <v>18</v>
      </c>
      <c r="Y59" s="116">
        <f t="shared" ref="Y59:AV59" si="38">Y8+Y36+Y54</f>
        <v>18</v>
      </c>
      <c r="Z59" s="116">
        <f t="shared" si="38"/>
        <v>18</v>
      </c>
      <c r="AA59" s="116">
        <f t="shared" si="38"/>
        <v>18</v>
      </c>
      <c r="AB59" s="116">
        <f t="shared" si="38"/>
        <v>18</v>
      </c>
      <c r="AC59" s="116">
        <f t="shared" si="38"/>
        <v>18</v>
      </c>
      <c r="AD59" s="116">
        <f t="shared" si="38"/>
        <v>18</v>
      </c>
      <c r="AE59" s="116">
        <f t="shared" si="38"/>
        <v>18</v>
      </c>
      <c r="AF59" s="116">
        <f t="shared" si="38"/>
        <v>18</v>
      </c>
      <c r="AG59" s="116">
        <f t="shared" si="38"/>
        <v>18</v>
      </c>
      <c r="AH59" s="116">
        <f t="shared" si="38"/>
        <v>18</v>
      </c>
      <c r="AI59" s="116">
        <f t="shared" si="38"/>
        <v>18</v>
      </c>
      <c r="AJ59" s="116">
        <f t="shared" si="38"/>
        <v>18</v>
      </c>
      <c r="AK59" s="116">
        <f t="shared" si="38"/>
        <v>18</v>
      </c>
      <c r="AL59" s="116">
        <f t="shared" si="38"/>
        <v>18</v>
      </c>
      <c r="AM59" s="116">
        <f t="shared" si="38"/>
        <v>18</v>
      </c>
      <c r="AN59" s="116">
        <f t="shared" si="38"/>
        <v>18</v>
      </c>
      <c r="AO59" s="116">
        <f t="shared" si="38"/>
        <v>18</v>
      </c>
      <c r="AP59" s="116">
        <f t="shared" si="38"/>
        <v>18</v>
      </c>
      <c r="AQ59" s="116">
        <f t="shared" si="38"/>
        <v>18</v>
      </c>
      <c r="AR59" s="116">
        <f t="shared" si="38"/>
        <v>0</v>
      </c>
      <c r="AS59" s="116">
        <f t="shared" si="38"/>
        <v>0</v>
      </c>
      <c r="AT59" s="116">
        <f t="shared" si="38"/>
        <v>0</v>
      </c>
      <c r="AU59" s="116">
        <f t="shared" si="38"/>
        <v>0</v>
      </c>
      <c r="AV59" s="14">
        <f t="shared" si="38"/>
        <v>0</v>
      </c>
      <c r="AW59" s="12"/>
      <c r="AX59" s="12"/>
      <c r="AY59" s="12"/>
      <c r="AZ59" s="12"/>
      <c r="BA59" s="12"/>
      <c r="BB59" s="12"/>
      <c r="BC59" s="12"/>
      <c r="BD59" s="12"/>
      <c r="BE59" s="13">
        <f t="shared" si="2"/>
        <v>648</v>
      </c>
    </row>
    <row r="60" spans="1:57" ht="19.5" customHeight="1" x14ac:dyDescent="0.25">
      <c r="A60" s="349"/>
      <c r="B60" s="360" t="s">
        <v>35</v>
      </c>
      <c r="C60" s="351"/>
      <c r="D60" s="352"/>
      <c r="E60" s="117">
        <f>SUM(E58:E59)</f>
        <v>54</v>
      </c>
      <c r="F60" s="117">
        <f t="shared" ref="F60:U60" si="39">SUM(F58:F59)</f>
        <v>54</v>
      </c>
      <c r="G60" s="117">
        <f t="shared" si="39"/>
        <v>54</v>
      </c>
      <c r="H60" s="117">
        <f t="shared" si="39"/>
        <v>54</v>
      </c>
      <c r="I60" s="117">
        <f t="shared" si="39"/>
        <v>54</v>
      </c>
      <c r="J60" s="117">
        <f t="shared" si="39"/>
        <v>54</v>
      </c>
      <c r="K60" s="117">
        <f t="shared" si="39"/>
        <v>54</v>
      </c>
      <c r="L60" s="117">
        <f t="shared" si="39"/>
        <v>54</v>
      </c>
      <c r="M60" s="117">
        <f t="shared" si="39"/>
        <v>54</v>
      </c>
      <c r="N60" s="117">
        <f t="shared" si="39"/>
        <v>54</v>
      </c>
      <c r="O60" s="117">
        <f t="shared" si="39"/>
        <v>54</v>
      </c>
      <c r="P60" s="117">
        <f t="shared" si="39"/>
        <v>54</v>
      </c>
      <c r="Q60" s="117">
        <f t="shared" si="39"/>
        <v>54</v>
      </c>
      <c r="R60" s="117">
        <f t="shared" si="39"/>
        <v>54</v>
      </c>
      <c r="S60" s="117">
        <f t="shared" si="39"/>
        <v>54</v>
      </c>
      <c r="T60" s="117">
        <f t="shared" si="39"/>
        <v>54</v>
      </c>
      <c r="U60" s="117">
        <f t="shared" si="39"/>
        <v>36</v>
      </c>
      <c r="V60" s="117"/>
      <c r="W60" s="117"/>
      <c r="X60" s="117">
        <f t="shared" ref="X60" si="40">SUM(X58:X59)</f>
        <v>54</v>
      </c>
      <c r="Y60" s="117">
        <f t="shared" ref="Y60" si="41">SUM(Y58:Y59)</f>
        <v>54</v>
      </c>
      <c r="Z60" s="117">
        <f t="shared" ref="Z60" si="42">SUM(Z58:Z59)</f>
        <v>54</v>
      </c>
      <c r="AA60" s="117">
        <f t="shared" ref="AA60" si="43">SUM(AA58:AA59)</f>
        <v>54</v>
      </c>
      <c r="AB60" s="117">
        <f t="shared" ref="AB60" si="44">SUM(AB58:AB59)</f>
        <v>54</v>
      </c>
      <c r="AC60" s="117">
        <f t="shared" ref="AC60" si="45">SUM(AC58:AC59)</f>
        <v>54</v>
      </c>
      <c r="AD60" s="117">
        <f t="shared" ref="AD60" si="46">SUM(AD58:AD59)</f>
        <v>54</v>
      </c>
      <c r="AE60" s="117">
        <f t="shared" ref="AE60" si="47">SUM(AE58:AE59)</f>
        <v>54</v>
      </c>
      <c r="AF60" s="117">
        <f t="shared" ref="AF60" si="48">SUM(AF58:AF59)</f>
        <v>54</v>
      </c>
      <c r="AG60" s="117">
        <f t="shared" ref="AG60" si="49">SUM(AG58:AG59)</f>
        <v>54</v>
      </c>
      <c r="AH60" s="117">
        <f t="shared" ref="AH60" si="50">SUM(AH58:AH59)</f>
        <v>54</v>
      </c>
      <c r="AI60" s="117">
        <f t="shared" ref="AI60" si="51">SUM(AI58:AI59)</f>
        <v>54</v>
      </c>
      <c r="AJ60" s="117">
        <f t="shared" ref="AJ60" si="52">SUM(AJ58:AJ59)</f>
        <v>54</v>
      </c>
      <c r="AK60" s="117">
        <f t="shared" ref="AK60" si="53">SUM(AK58:AK59)</f>
        <v>54</v>
      </c>
      <c r="AL60" s="117">
        <f t="shared" ref="AL60" si="54">SUM(AL58:AL59)</f>
        <v>54</v>
      </c>
      <c r="AM60" s="117">
        <f t="shared" ref="AM60" si="55">SUM(AM58:AM59)</f>
        <v>54</v>
      </c>
      <c r="AN60" s="117">
        <f t="shared" ref="AN60" si="56">SUM(AN58:AN59)</f>
        <v>54</v>
      </c>
      <c r="AO60" s="117">
        <f t="shared" ref="AO60" si="57">SUM(AO58:AO59)</f>
        <v>54</v>
      </c>
      <c r="AP60" s="117">
        <f t="shared" ref="AP60" si="58">SUM(AP58:AP59)</f>
        <v>54</v>
      </c>
      <c r="AQ60" s="117">
        <f t="shared" ref="AQ60" si="59">SUM(AQ58:AQ59)</f>
        <v>54</v>
      </c>
      <c r="AR60" s="117">
        <f t="shared" ref="AR60" si="60">SUM(AR58:AR59)</f>
        <v>36</v>
      </c>
      <c r="AS60" s="117">
        <f t="shared" ref="AS60" si="61">SUM(AS58:AS59)</f>
        <v>36</v>
      </c>
      <c r="AT60" s="117">
        <f t="shared" ref="AT60" si="62">SUM(AT58:AT59)</f>
        <v>36</v>
      </c>
      <c r="AU60" s="117">
        <f t="shared" ref="AU60" si="63">SUM(AU58:AU59)</f>
        <v>36</v>
      </c>
      <c r="AV60" s="11">
        <f t="shared" ref="AV60" si="64">SUM(AV58:AV59)</f>
        <v>36</v>
      </c>
      <c r="AW60" s="12"/>
      <c r="AX60" s="12"/>
      <c r="AY60" s="12"/>
      <c r="AZ60" s="12"/>
      <c r="BA60" s="12"/>
      <c r="BB60" s="12"/>
      <c r="BC60" s="12"/>
      <c r="BD60" s="12"/>
      <c r="BE60" s="13">
        <f t="shared" si="2"/>
        <v>2160</v>
      </c>
    </row>
    <row r="61" spans="1:57" x14ac:dyDescent="0.2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6"/>
    </row>
    <row r="62" spans="1:57" ht="88.5" customHeight="1" x14ac:dyDescent="0.25">
      <c r="A62" s="345" t="s">
        <v>37</v>
      </c>
      <c r="B62" s="345" t="s">
        <v>14</v>
      </c>
      <c r="C62" s="348" t="s">
        <v>16</v>
      </c>
      <c r="D62" s="345" t="s">
        <v>15</v>
      </c>
      <c r="E62" s="141" t="s">
        <v>172</v>
      </c>
      <c r="F62" s="323" t="s">
        <v>2</v>
      </c>
      <c r="G62" s="324"/>
      <c r="H62" s="325"/>
      <c r="I62" s="141" t="s">
        <v>173</v>
      </c>
      <c r="J62" s="323" t="s">
        <v>3</v>
      </c>
      <c r="K62" s="324"/>
      <c r="L62" s="324"/>
      <c r="M62" s="325"/>
      <c r="N62" s="141" t="s">
        <v>174</v>
      </c>
      <c r="O62" s="323" t="s">
        <v>4</v>
      </c>
      <c r="P62" s="324"/>
      <c r="Q62" s="325"/>
      <c r="R62" s="141" t="s">
        <v>175</v>
      </c>
      <c r="S62" s="323" t="s">
        <v>5</v>
      </c>
      <c r="T62" s="324"/>
      <c r="U62" s="325"/>
      <c r="V62" s="141" t="s">
        <v>176</v>
      </c>
      <c r="W62" s="142"/>
      <c r="X62" s="141" t="s">
        <v>177</v>
      </c>
      <c r="Y62" s="323" t="s">
        <v>6</v>
      </c>
      <c r="Z62" s="325"/>
      <c r="AA62" s="141" t="s">
        <v>178</v>
      </c>
      <c r="AB62" s="323" t="s">
        <v>7</v>
      </c>
      <c r="AC62" s="324"/>
      <c r="AD62" s="325"/>
      <c r="AE62" s="141" t="s">
        <v>179</v>
      </c>
      <c r="AF62" s="323" t="s">
        <v>8</v>
      </c>
      <c r="AG62" s="324"/>
      <c r="AH62" s="325"/>
      <c r="AI62" s="141" t="s">
        <v>180</v>
      </c>
      <c r="AJ62" s="323" t="s">
        <v>9</v>
      </c>
      <c r="AK62" s="324"/>
      <c r="AL62" s="324"/>
      <c r="AM62" s="325"/>
      <c r="AN62" s="141" t="s">
        <v>181</v>
      </c>
      <c r="AO62" s="323" t="s">
        <v>10</v>
      </c>
      <c r="AP62" s="324"/>
      <c r="AQ62" s="325"/>
      <c r="AR62" s="141" t="s">
        <v>182</v>
      </c>
      <c r="AS62" s="323" t="s">
        <v>11</v>
      </c>
      <c r="AT62" s="324"/>
      <c r="AU62" s="325"/>
      <c r="AV62" s="141" t="s">
        <v>183</v>
      </c>
      <c r="AW62" s="323" t="s">
        <v>12</v>
      </c>
      <c r="AX62" s="324"/>
      <c r="AY62" s="324"/>
      <c r="AZ62" s="325"/>
      <c r="BA62" s="323" t="s">
        <v>13</v>
      </c>
      <c r="BB62" s="324"/>
      <c r="BC62" s="324"/>
      <c r="BD62" s="325"/>
      <c r="BE62" s="345" t="s">
        <v>36</v>
      </c>
    </row>
    <row r="63" spans="1:57" x14ac:dyDescent="0.25">
      <c r="A63" s="346"/>
      <c r="B63" s="346"/>
      <c r="C63" s="346"/>
      <c r="D63" s="346"/>
      <c r="E63" s="235" t="s">
        <v>1</v>
      </c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346"/>
    </row>
    <row r="64" spans="1:57" x14ac:dyDescent="0.25">
      <c r="A64" s="346"/>
      <c r="B64" s="346"/>
      <c r="C64" s="346"/>
      <c r="D64" s="346"/>
      <c r="E64" s="5">
        <v>36</v>
      </c>
      <c r="F64" s="5">
        <v>37</v>
      </c>
      <c r="G64" s="5">
        <v>38</v>
      </c>
      <c r="H64" s="5">
        <v>39</v>
      </c>
      <c r="I64" s="5">
        <v>40</v>
      </c>
      <c r="J64" s="5">
        <v>41</v>
      </c>
      <c r="K64" s="5">
        <v>42</v>
      </c>
      <c r="L64" s="5">
        <v>43</v>
      </c>
      <c r="M64" s="5">
        <v>44</v>
      </c>
      <c r="N64" s="5">
        <v>45</v>
      </c>
      <c r="O64" s="5">
        <v>46</v>
      </c>
      <c r="P64" s="5">
        <v>47</v>
      </c>
      <c r="Q64" s="5">
        <v>48</v>
      </c>
      <c r="R64" s="5">
        <v>49</v>
      </c>
      <c r="S64" s="5">
        <v>50</v>
      </c>
      <c r="T64" s="5">
        <v>51</v>
      </c>
      <c r="U64" s="6" t="s">
        <v>52</v>
      </c>
      <c r="V64" s="6" t="s">
        <v>19</v>
      </c>
      <c r="W64" s="6" t="s">
        <v>20</v>
      </c>
      <c r="X64" s="6" t="s">
        <v>21</v>
      </c>
      <c r="Y64" s="6" t="s">
        <v>22</v>
      </c>
      <c r="Z64" s="6" t="s">
        <v>23</v>
      </c>
      <c r="AA64" s="6" t="s">
        <v>24</v>
      </c>
      <c r="AB64" s="6" t="s">
        <v>25</v>
      </c>
      <c r="AC64" s="6" t="s">
        <v>26</v>
      </c>
      <c r="AD64" s="6" t="s">
        <v>27</v>
      </c>
      <c r="AE64" s="6" t="s">
        <v>53</v>
      </c>
      <c r="AF64" s="5">
        <v>11</v>
      </c>
      <c r="AG64" s="5">
        <v>12</v>
      </c>
      <c r="AH64" s="5">
        <v>13</v>
      </c>
      <c r="AI64" s="5">
        <v>14</v>
      </c>
      <c r="AJ64" s="5">
        <v>15</v>
      </c>
      <c r="AK64" s="5">
        <v>16</v>
      </c>
      <c r="AL64" s="5">
        <v>17</v>
      </c>
      <c r="AM64" s="5">
        <v>18</v>
      </c>
      <c r="AN64" s="5">
        <v>19</v>
      </c>
      <c r="AO64" s="5">
        <v>20</v>
      </c>
      <c r="AP64" s="5">
        <v>21</v>
      </c>
      <c r="AQ64" s="5">
        <v>22</v>
      </c>
      <c r="AR64" s="5">
        <v>23</v>
      </c>
      <c r="AS64" s="5">
        <v>24</v>
      </c>
      <c r="AT64" s="5">
        <v>25</v>
      </c>
      <c r="AU64" s="5">
        <v>26</v>
      </c>
      <c r="AV64" s="7">
        <v>27</v>
      </c>
      <c r="AW64" s="7">
        <v>28</v>
      </c>
      <c r="AX64" s="7">
        <v>29</v>
      </c>
      <c r="AY64" s="7">
        <v>30</v>
      </c>
      <c r="AZ64" s="7">
        <v>31</v>
      </c>
      <c r="BA64" s="7">
        <v>32</v>
      </c>
      <c r="BB64" s="7">
        <v>33</v>
      </c>
      <c r="BC64" s="7">
        <v>34</v>
      </c>
      <c r="BD64" s="7">
        <v>35</v>
      </c>
      <c r="BE64" s="346"/>
    </row>
    <row r="65" spans="1:57" x14ac:dyDescent="0.25">
      <c r="A65" s="346"/>
      <c r="B65" s="346"/>
      <c r="C65" s="346"/>
      <c r="D65" s="346"/>
      <c r="E65" s="235" t="s">
        <v>0</v>
      </c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346"/>
    </row>
    <row r="66" spans="1:57" x14ac:dyDescent="0.25">
      <c r="A66" s="347"/>
      <c r="B66" s="347"/>
      <c r="C66" s="347"/>
      <c r="D66" s="347"/>
      <c r="E66" s="7">
        <v>1</v>
      </c>
      <c r="F66" s="7">
        <v>2</v>
      </c>
      <c r="G66" s="7">
        <v>3</v>
      </c>
      <c r="H66" s="7">
        <v>4</v>
      </c>
      <c r="I66" s="7">
        <v>5</v>
      </c>
      <c r="J66" s="7">
        <v>6</v>
      </c>
      <c r="K66" s="7">
        <v>7</v>
      </c>
      <c r="L66" s="7">
        <v>8</v>
      </c>
      <c r="M66" s="7">
        <v>9</v>
      </c>
      <c r="N66" s="7">
        <v>10</v>
      </c>
      <c r="O66" s="7">
        <v>11</v>
      </c>
      <c r="P66" s="7">
        <v>12</v>
      </c>
      <c r="Q66" s="7">
        <v>13</v>
      </c>
      <c r="R66" s="7">
        <v>14</v>
      </c>
      <c r="S66" s="7">
        <v>15</v>
      </c>
      <c r="T66" s="7">
        <v>16</v>
      </c>
      <c r="U66" s="8">
        <v>17</v>
      </c>
      <c r="V66" s="143"/>
      <c r="W66" s="144"/>
      <c r="X66" s="7">
        <v>20</v>
      </c>
      <c r="Y66" s="7">
        <v>21</v>
      </c>
      <c r="Z66" s="7">
        <v>22</v>
      </c>
      <c r="AA66" s="7">
        <v>23</v>
      </c>
      <c r="AB66" s="7">
        <v>24</v>
      </c>
      <c r="AC66" s="7">
        <v>25</v>
      </c>
      <c r="AD66" s="7">
        <v>26</v>
      </c>
      <c r="AE66" s="7">
        <v>27</v>
      </c>
      <c r="AF66" s="7">
        <v>28</v>
      </c>
      <c r="AG66" s="7">
        <v>29</v>
      </c>
      <c r="AH66" s="7">
        <v>30</v>
      </c>
      <c r="AI66" s="7">
        <v>31</v>
      </c>
      <c r="AJ66" s="7">
        <v>32</v>
      </c>
      <c r="AK66" s="7">
        <v>33</v>
      </c>
      <c r="AL66" s="7">
        <v>34</v>
      </c>
      <c r="AM66" s="7">
        <v>35</v>
      </c>
      <c r="AN66" s="7">
        <v>36</v>
      </c>
      <c r="AO66" s="7">
        <v>37</v>
      </c>
      <c r="AP66" s="7">
        <v>38</v>
      </c>
      <c r="AQ66" s="7">
        <v>39</v>
      </c>
      <c r="AR66" s="7">
        <v>40</v>
      </c>
      <c r="AS66" s="7">
        <v>41</v>
      </c>
      <c r="AT66" s="7">
        <v>42</v>
      </c>
      <c r="AU66" s="7">
        <v>43</v>
      </c>
      <c r="AV66" s="7">
        <v>44</v>
      </c>
      <c r="AW66" s="7">
        <v>45</v>
      </c>
      <c r="AX66" s="7">
        <v>46</v>
      </c>
      <c r="AY66" s="7">
        <v>47</v>
      </c>
      <c r="AZ66" s="7">
        <v>48</v>
      </c>
      <c r="BA66" s="7">
        <v>49</v>
      </c>
      <c r="BB66" s="7">
        <v>50</v>
      </c>
      <c r="BC66" s="7">
        <v>51</v>
      </c>
      <c r="BD66" s="7">
        <v>52</v>
      </c>
      <c r="BE66" s="347"/>
    </row>
    <row r="67" spans="1:57" ht="21.75" customHeight="1" x14ac:dyDescent="0.25">
      <c r="A67" s="285" t="s">
        <v>149</v>
      </c>
      <c r="B67" s="335" t="s">
        <v>69</v>
      </c>
      <c r="C67" s="335" t="s">
        <v>70</v>
      </c>
      <c r="D67" s="74" t="s">
        <v>18</v>
      </c>
      <c r="E67" s="39">
        <f>E69+E79</f>
        <v>10</v>
      </c>
      <c r="F67" s="39">
        <f t="shared" ref="F67:AQ67" si="65">F69+F79</f>
        <v>12</v>
      </c>
      <c r="G67" s="39">
        <f t="shared" si="65"/>
        <v>10</v>
      </c>
      <c r="H67" s="39">
        <f t="shared" si="65"/>
        <v>12</v>
      </c>
      <c r="I67" s="39">
        <f t="shared" si="65"/>
        <v>10</v>
      </c>
      <c r="J67" s="39">
        <f t="shared" si="65"/>
        <v>12</v>
      </c>
      <c r="K67" s="39">
        <f t="shared" si="65"/>
        <v>10</v>
      </c>
      <c r="L67" s="39">
        <f t="shared" si="65"/>
        <v>12</v>
      </c>
      <c r="M67" s="39">
        <f t="shared" si="65"/>
        <v>10</v>
      </c>
      <c r="N67" s="39">
        <f t="shared" si="65"/>
        <v>12</v>
      </c>
      <c r="O67" s="39">
        <f t="shared" si="65"/>
        <v>10</v>
      </c>
      <c r="P67" s="39">
        <f t="shared" si="65"/>
        <v>12</v>
      </c>
      <c r="Q67" s="39">
        <f t="shared" si="65"/>
        <v>10</v>
      </c>
      <c r="R67" s="39">
        <f t="shared" si="65"/>
        <v>12</v>
      </c>
      <c r="S67" s="39">
        <f t="shared" si="65"/>
        <v>10</v>
      </c>
      <c r="T67" s="39">
        <f t="shared" si="65"/>
        <v>12</v>
      </c>
      <c r="U67" s="98"/>
      <c r="V67" s="328" t="s">
        <v>204</v>
      </c>
      <c r="W67" s="329"/>
      <c r="X67" s="39">
        <f t="shared" si="65"/>
        <v>16</v>
      </c>
      <c r="Y67" s="39">
        <f t="shared" si="65"/>
        <v>16</v>
      </c>
      <c r="Z67" s="39">
        <f t="shared" si="65"/>
        <v>16</v>
      </c>
      <c r="AA67" s="39">
        <f t="shared" si="65"/>
        <v>16</v>
      </c>
      <c r="AB67" s="39">
        <f t="shared" si="65"/>
        <v>16</v>
      </c>
      <c r="AC67" s="39">
        <f t="shared" si="65"/>
        <v>16</v>
      </c>
      <c r="AD67" s="39">
        <f t="shared" si="65"/>
        <v>16</v>
      </c>
      <c r="AE67" s="39">
        <f t="shared" si="65"/>
        <v>16</v>
      </c>
      <c r="AF67" s="39">
        <f t="shared" si="65"/>
        <v>16</v>
      </c>
      <c r="AG67" s="39">
        <f t="shared" si="65"/>
        <v>16</v>
      </c>
      <c r="AH67" s="39">
        <f t="shared" si="65"/>
        <v>16</v>
      </c>
      <c r="AI67" s="39">
        <f t="shared" si="65"/>
        <v>16</v>
      </c>
      <c r="AJ67" s="39">
        <f t="shared" si="65"/>
        <v>16</v>
      </c>
      <c r="AK67" s="39">
        <f t="shared" si="65"/>
        <v>16</v>
      </c>
      <c r="AL67" s="39">
        <f t="shared" si="65"/>
        <v>16</v>
      </c>
      <c r="AM67" s="39">
        <f t="shared" si="65"/>
        <v>16</v>
      </c>
      <c r="AN67" s="39">
        <f t="shared" si="65"/>
        <v>16</v>
      </c>
      <c r="AO67" s="39">
        <f t="shared" si="65"/>
        <v>16</v>
      </c>
      <c r="AP67" s="39">
        <f t="shared" si="65"/>
        <v>16</v>
      </c>
      <c r="AQ67" s="39">
        <f t="shared" si="65"/>
        <v>16</v>
      </c>
      <c r="AR67" s="92"/>
      <c r="AS67" s="92"/>
      <c r="AT67" s="92"/>
      <c r="AU67" s="92"/>
      <c r="AV67" s="107"/>
      <c r="AW67" s="362" t="s">
        <v>204</v>
      </c>
      <c r="AX67" s="363"/>
      <c r="AY67" s="363"/>
      <c r="AZ67" s="363"/>
      <c r="BA67" s="363"/>
      <c r="BB67" s="363"/>
      <c r="BC67" s="363"/>
      <c r="BD67" s="364"/>
      <c r="BE67" s="39">
        <f t="shared" ref="BE67:BE70" si="66">SUM(E67:BD67)</f>
        <v>496</v>
      </c>
    </row>
    <row r="68" spans="1:57" ht="18" customHeight="1" x14ac:dyDescent="0.25">
      <c r="A68" s="286"/>
      <c r="B68" s="336"/>
      <c r="C68" s="336"/>
      <c r="D68" s="74" t="s">
        <v>17</v>
      </c>
      <c r="E68" s="39">
        <f>E70+E80</f>
        <v>4</v>
      </c>
      <c r="F68" s="39">
        <f t="shared" ref="F68:AQ68" si="67">F70+F80</f>
        <v>5</v>
      </c>
      <c r="G68" s="39">
        <f t="shared" si="67"/>
        <v>4</v>
      </c>
      <c r="H68" s="39">
        <f t="shared" si="67"/>
        <v>5</v>
      </c>
      <c r="I68" s="39">
        <f t="shared" si="67"/>
        <v>4</v>
      </c>
      <c r="J68" s="39">
        <f t="shared" si="67"/>
        <v>5</v>
      </c>
      <c r="K68" s="39">
        <f t="shared" si="67"/>
        <v>4</v>
      </c>
      <c r="L68" s="39">
        <f t="shared" si="67"/>
        <v>5</v>
      </c>
      <c r="M68" s="39">
        <f t="shared" si="67"/>
        <v>4</v>
      </c>
      <c r="N68" s="39">
        <f t="shared" si="67"/>
        <v>5</v>
      </c>
      <c r="O68" s="39">
        <f t="shared" si="67"/>
        <v>4</v>
      </c>
      <c r="P68" s="39">
        <f t="shared" si="67"/>
        <v>5</v>
      </c>
      <c r="Q68" s="39">
        <f t="shared" si="67"/>
        <v>4</v>
      </c>
      <c r="R68" s="39">
        <f t="shared" si="67"/>
        <v>5</v>
      </c>
      <c r="S68" s="39">
        <f t="shared" si="67"/>
        <v>4</v>
      </c>
      <c r="T68" s="39">
        <f t="shared" si="67"/>
        <v>5</v>
      </c>
      <c r="U68" s="98"/>
      <c r="V68" s="330"/>
      <c r="W68" s="331"/>
      <c r="X68" s="39">
        <f t="shared" si="67"/>
        <v>7</v>
      </c>
      <c r="Y68" s="39">
        <f t="shared" si="67"/>
        <v>7</v>
      </c>
      <c r="Z68" s="39">
        <f t="shared" si="67"/>
        <v>7</v>
      </c>
      <c r="AA68" s="39">
        <f t="shared" si="67"/>
        <v>7</v>
      </c>
      <c r="AB68" s="39">
        <f t="shared" si="67"/>
        <v>7</v>
      </c>
      <c r="AC68" s="39">
        <f t="shared" si="67"/>
        <v>7</v>
      </c>
      <c r="AD68" s="39">
        <f t="shared" si="67"/>
        <v>7</v>
      </c>
      <c r="AE68" s="39">
        <f t="shared" si="67"/>
        <v>7</v>
      </c>
      <c r="AF68" s="39">
        <f t="shared" si="67"/>
        <v>7</v>
      </c>
      <c r="AG68" s="39">
        <f t="shared" si="67"/>
        <v>7</v>
      </c>
      <c r="AH68" s="39">
        <f t="shared" si="67"/>
        <v>7</v>
      </c>
      <c r="AI68" s="39">
        <f t="shared" si="67"/>
        <v>7</v>
      </c>
      <c r="AJ68" s="39">
        <f t="shared" si="67"/>
        <v>7</v>
      </c>
      <c r="AK68" s="39">
        <f t="shared" si="67"/>
        <v>7</v>
      </c>
      <c r="AL68" s="39">
        <f t="shared" si="67"/>
        <v>7</v>
      </c>
      <c r="AM68" s="39">
        <f t="shared" si="67"/>
        <v>7</v>
      </c>
      <c r="AN68" s="39">
        <f t="shared" si="67"/>
        <v>7</v>
      </c>
      <c r="AO68" s="39">
        <f t="shared" si="67"/>
        <v>7</v>
      </c>
      <c r="AP68" s="39">
        <f t="shared" si="67"/>
        <v>7</v>
      </c>
      <c r="AQ68" s="39">
        <f t="shared" si="67"/>
        <v>7</v>
      </c>
      <c r="AR68" s="92"/>
      <c r="AS68" s="92"/>
      <c r="AT68" s="92"/>
      <c r="AU68" s="92"/>
      <c r="AV68" s="107"/>
      <c r="AW68" s="365"/>
      <c r="AX68" s="366"/>
      <c r="AY68" s="366"/>
      <c r="AZ68" s="366"/>
      <c r="BA68" s="366"/>
      <c r="BB68" s="366"/>
      <c r="BC68" s="366"/>
      <c r="BD68" s="367"/>
      <c r="BE68" s="39">
        <f t="shared" si="66"/>
        <v>212</v>
      </c>
    </row>
    <row r="69" spans="1:57" ht="13.5" customHeight="1" x14ac:dyDescent="0.25">
      <c r="A69" s="286"/>
      <c r="B69" s="334" t="s">
        <v>71</v>
      </c>
      <c r="C69" s="318" t="s">
        <v>72</v>
      </c>
      <c r="D69" s="118" t="s">
        <v>38</v>
      </c>
      <c r="E69" s="93">
        <f>E71+E73+E75+E77</f>
        <v>4</v>
      </c>
      <c r="F69" s="93">
        <f t="shared" ref="F69:T69" si="68">F71+F73+F75+F77</f>
        <v>6</v>
      </c>
      <c r="G69" s="93">
        <f t="shared" si="68"/>
        <v>4</v>
      </c>
      <c r="H69" s="93">
        <f t="shared" si="68"/>
        <v>6</v>
      </c>
      <c r="I69" s="93">
        <f t="shared" si="68"/>
        <v>4</v>
      </c>
      <c r="J69" s="93">
        <f t="shared" si="68"/>
        <v>6</v>
      </c>
      <c r="K69" s="93">
        <f t="shared" si="68"/>
        <v>4</v>
      </c>
      <c r="L69" s="93">
        <f t="shared" si="68"/>
        <v>6</v>
      </c>
      <c r="M69" s="93">
        <f t="shared" si="68"/>
        <v>4</v>
      </c>
      <c r="N69" s="93">
        <f t="shared" si="68"/>
        <v>6</v>
      </c>
      <c r="O69" s="93">
        <f t="shared" si="68"/>
        <v>4</v>
      </c>
      <c r="P69" s="93">
        <f t="shared" si="68"/>
        <v>6</v>
      </c>
      <c r="Q69" s="93">
        <f t="shared" si="68"/>
        <v>4</v>
      </c>
      <c r="R69" s="93">
        <f t="shared" si="68"/>
        <v>6</v>
      </c>
      <c r="S69" s="93">
        <f t="shared" si="68"/>
        <v>4</v>
      </c>
      <c r="T69" s="93">
        <f t="shared" si="68"/>
        <v>6</v>
      </c>
      <c r="U69" s="98"/>
      <c r="V69" s="330"/>
      <c r="W69" s="331"/>
      <c r="X69" s="93">
        <f t="shared" ref="X69:AQ69" si="69">X71+X73+X75+X77</f>
        <v>6</v>
      </c>
      <c r="Y69" s="93">
        <f t="shared" si="69"/>
        <v>8</v>
      </c>
      <c r="Z69" s="93">
        <f t="shared" si="69"/>
        <v>6</v>
      </c>
      <c r="AA69" s="93">
        <f t="shared" si="69"/>
        <v>8</v>
      </c>
      <c r="AB69" s="93">
        <f t="shared" si="69"/>
        <v>6</v>
      </c>
      <c r="AC69" s="93">
        <f t="shared" si="69"/>
        <v>8</v>
      </c>
      <c r="AD69" s="93">
        <f t="shared" si="69"/>
        <v>6</v>
      </c>
      <c r="AE69" s="93">
        <f t="shared" si="69"/>
        <v>8</v>
      </c>
      <c r="AF69" s="93">
        <f t="shared" si="69"/>
        <v>6</v>
      </c>
      <c r="AG69" s="93">
        <f t="shared" si="69"/>
        <v>8</v>
      </c>
      <c r="AH69" s="93">
        <f t="shared" si="69"/>
        <v>6</v>
      </c>
      <c r="AI69" s="93">
        <f t="shared" si="69"/>
        <v>8</v>
      </c>
      <c r="AJ69" s="93">
        <f t="shared" si="69"/>
        <v>6</v>
      </c>
      <c r="AK69" s="93">
        <f t="shared" si="69"/>
        <v>8</v>
      </c>
      <c r="AL69" s="93">
        <f t="shared" si="69"/>
        <v>6</v>
      </c>
      <c r="AM69" s="93">
        <f t="shared" si="69"/>
        <v>8</v>
      </c>
      <c r="AN69" s="93">
        <f t="shared" si="69"/>
        <v>6</v>
      </c>
      <c r="AO69" s="93">
        <f t="shared" si="69"/>
        <v>8</v>
      </c>
      <c r="AP69" s="93">
        <f t="shared" si="69"/>
        <v>6</v>
      </c>
      <c r="AQ69" s="93">
        <f t="shared" si="69"/>
        <v>8</v>
      </c>
      <c r="AR69" s="96"/>
      <c r="AS69" s="96"/>
      <c r="AT69" s="96"/>
      <c r="AU69" s="96"/>
      <c r="AV69" s="94"/>
      <c r="AW69" s="365"/>
      <c r="AX69" s="366"/>
      <c r="AY69" s="366"/>
      <c r="AZ69" s="366"/>
      <c r="BA69" s="366"/>
      <c r="BB69" s="366"/>
      <c r="BC69" s="366"/>
      <c r="BD69" s="367"/>
      <c r="BE69" s="13">
        <f t="shared" si="66"/>
        <v>220</v>
      </c>
    </row>
    <row r="70" spans="1:57" ht="13.5" customHeight="1" x14ac:dyDescent="0.25">
      <c r="A70" s="286"/>
      <c r="B70" s="334"/>
      <c r="C70" s="319"/>
      <c r="D70" s="118" t="s">
        <v>39</v>
      </c>
      <c r="E70" s="93">
        <f>E72+E74+E76+E78</f>
        <v>2</v>
      </c>
      <c r="F70" s="93">
        <f t="shared" ref="F70:T70" si="70">F72+F74+F76+F78</f>
        <v>3</v>
      </c>
      <c r="G70" s="93">
        <f t="shared" si="70"/>
        <v>2</v>
      </c>
      <c r="H70" s="93">
        <f t="shared" si="70"/>
        <v>3</v>
      </c>
      <c r="I70" s="93">
        <f t="shared" si="70"/>
        <v>2</v>
      </c>
      <c r="J70" s="93">
        <f t="shared" si="70"/>
        <v>3</v>
      </c>
      <c r="K70" s="93">
        <f t="shared" si="70"/>
        <v>2</v>
      </c>
      <c r="L70" s="93">
        <f t="shared" si="70"/>
        <v>3</v>
      </c>
      <c r="M70" s="93">
        <f t="shared" si="70"/>
        <v>2</v>
      </c>
      <c r="N70" s="93">
        <f t="shared" si="70"/>
        <v>3</v>
      </c>
      <c r="O70" s="93">
        <f t="shared" si="70"/>
        <v>2</v>
      </c>
      <c r="P70" s="93">
        <f t="shared" si="70"/>
        <v>3</v>
      </c>
      <c r="Q70" s="93">
        <f t="shared" si="70"/>
        <v>2</v>
      </c>
      <c r="R70" s="93">
        <f t="shared" si="70"/>
        <v>3</v>
      </c>
      <c r="S70" s="93">
        <f t="shared" si="70"/>
        <v>2</v>
      </c>
      <c r="T70" s="93">
        <f t="shared" si="70"/>
        <v>3</v>
      </c>
      <c r="U70" s="98"/>
      <c r="V70" s="330"/>
      <c r="W70" s="331"/>
      <c r="X70" s="93">
        <f t="shared" ref="X70:AQ70" si="71">X72+X74+X76+X78</f>
        <v>3</v>
      </c>
      <c r="Y70" s="93">
        <f t="shared" si="71"/>
        <v>4</v>
      </c>
      <c r="Z70" s="93">
        <f t="shared" si="71"/>
        <v>3</v>
      </c>
      <c r="AA70" s="93">
        <f t="shared" si="71"/>
        <v>4</v>
      </c>
      <c r="AB70" s="93">
        <f t="shared" si="71"/>
        <v>3</v>
      </c>
      <c r="AC70" s="93">
        <f t="shared" si="71"/>
        <v>4</v>
      </c>
      <c r="AD70" s="93">
        <f t="shared" si="71"/>
        <v>3</v>
      </c>
      <c r="AE70" s="93">
        <f t="shared" si="71"/>
        <v>4</v>
      </c>
      <c r="AF70" s="93">
        <f t="shared" si="71"/>
        <v>3</v>
      </c>
      <c r="AG70" s="93">
        <f t="shared" si="71"/>
        <v>4</v>
      </c>
      <c r="AH70" s="93">
        <f t="shared" si="71"/>
        <v>3</v>
      </c>
      <c r="AI70" s="93">
        <f t="shared" si="71"/>
        <v>4</v>
      </c>
      <c r="AJ70" s="93">
        <f t="shared" si="71"/>
        <v>3</v>
      </c>
      <c r="AK70" s="93">
        <f t="shared" si="71"/>
        <v>4</v>
      </c>
      <c r="AL70" s="93">
        <f t="shared" si="71"/>
        <v>3</v>
      </c>
      <c r="AM70" s="93">
        <f t="shared" si="71"/>
        <v>4</v>
      </c>
      <c r="AN70" s="93">
        <f t="shared" si="71"/>
        <v>3</v>
      </c>
      <c r="AO70" s="93">
        <f t="shared" si="71"/>
        <v>4</v>
      </c>
      <c r="AP70" s="93">
        <f t="shared" si="71"/>
        <v>3</v>
      </c>
      <c r="AQ70" s="93">
        <f t="shared" si="71"/>
        <v>4</v>
      </c>
      <c r="AR70" s="96"/>
      <c r="AS70" s="96"/>
      <c r="AT70" s="96"/>
      <c r="AU70" s="96"/>
      <c r="AV70" s="94"/>
      <c r="AW70" s="365"/>
      <c r="AX70" s="366"/>
      <c r="AY70" s="366"/>
      <c r="AZ70" s="366"/>
      <c r="BA70" s="366"/>
      <c r="BB70" s="366"/>
      <c r="BC70" s="366"/>
      <c r="BD70" s="367"/>
      <c r="BE70" s="13">
        <f t="shared" si="66"/>
        <v>110</v>
      </c>
    </row>
    <row r="71" spans="1:57" ht="9.9499999999999993" customHeight="1" x14ac:dyDescent="0.25">
      <c r="A71" s="286"/>
      <c r="B71" s="290" t="s">
        <v>73</v>
      </c>
      <c r="C71" s="271" t="s">
        <v>41</v>
      </c>
      <c r="D71" s="119" t="s">
        <v>38</v>
      </c>
      <c r="E71" s="97">
        <v>2</v>
      </c>
      <c r="F71" s="97">
        <v>2</v>
      </c>
      <c r="G71" s="97">
        <v>2</v>
      </c>
      <c r="H71" s="97">
        <v>2</v>
      </c>
      <c r="I71" s="97">
        <v>2</v>
      </c>
      <c r="J71" s="97">
        <v>2</v>
      </c>
      <c r="K71" s="97">
        <v>2</v>
      </c>
      <c r="L71" s="97">
        <v>2</v>
      </c>
      <c r="M71" s="97">
        <v>2</v>
      </c>
      <c r="N71" s="97">
        <v>2</v>
      </c>
      <c r="O71" s="97">
        <v>2</v>
      </c>
      <c r="P71" s="97">
        <v>2</v>
      </c>
      <c r="Q71" s="97">
        <v>2</v>
      </c>
      <c r="R71" s="97">
        <v>2</v>
      </c>
      <c r="S71" s="97">
        <v>2</v>
      </c>
      <c r="T71" s="97">
        <v>2</v>
      </c>
      <c r="U71" s="98"/>
      <c r="V71" s="330"/>
      <c r="W71" s="331"/>
      <c r="X71" s="97">
        <v>2</v>
      </c>
      <c r="Y71" s="97">
        <v>2</v>
      </c>
      <c r="Z71" s="97">
        <v>2</v>
      </c>
      <c r="AA71" s="97">
        <v>2</v>
      </c>
      <c r="AB71" s="97">
        <v>2</v>
      </c>
      <c r="AC71" s="97">
        <v>2</v>
      </c>
      <c r="AD71" s="97">
        <v>2</v>
      </c>
      <c r="AE71" s="97">
        <v>2</v>
      </c>
      <c r="AF71" s="97">
        <v>2</v>
      </c>
      <c r="AG71" s="97">
        <v>2</v>
      </c>
      <c r="AH71" s="97">
        <v>2</v>
      </c>
      <c r="AI71" s="97">
        <v>2</v>
      </c>
      <c r="AJ71" s="97">
        <v>2</v>
      </c>
      <c r="AK71" s="97">
        <v>2</v>
      </c>
      <c r="AL71" s="97">
        <v>2</v>
      </c>
      <c r="AM71" s="97">
        <v>2</v>
      </c>
      <c r="AN71" s="97">
        <v>2</v>
      </c>
      <c r="AO71" s="97">
        <v>2</v>
      </c>
      <c r="AP71" s="97">
        <v>2</v>
      </c>
      <c r="AQ71" s="97">
        <v>2</v>
      </c>
      <c r="AR71" s="96"/>
      <c r="AS71" s="96"/>
      <c r="AT71" s="96"/>
      <c r="AU71" s="96"/>
      <c r="AV71" s="94"/>
      <c r="AW71" s="365"/>
      <c r="AX71" s="366"/>
      <c r="AY71" s="366"/>
      <c r="AZ71" s="366"/>
      <c r="BA71" s="366"/>
      <c r="BB71" s="366"/>
      <c r="BC71" s="366"/>
      <c r="BD71" s="367"/>
      <c r="BE71" s="13">
        <f t="shared" ref="BE71:BE92" si="72">SUM(E71:BD71)</f>
        <v>72</v>
      </c>
    </row>
    <row r="72" spans="1:57" ht="9.9499999999999993" customHeight="1" x14ac:dyDescent="0.25">
      <c r="A72" s="286"/>
      <c r="B72" s="290"/>
      <c r="C72" s="271"/>
      <c r="D72" s="120" t="s">
        <v>39</v>
      </c>
      <c r="E72" s="71">
        <v>1</v>
      </c>
      <c r="F72" s="71">
        <v>1</v>
      </c>
      <c r="G72" s="71">
        <v>1</v>
      </c>
      <c r="H72" s="71">
        <v>1</v>
      </c>
      <c r="I72" s="71">
        <v>1</v>
      </c>
      <c r="J72" s="71">
        <v>1</v>
      </c>
      <c r="K72" s="71">
        <v>1</v>
      </c>
      <c r="L72" s="71">
        <v>1</v>
      </c>
      <c r="M72" s="71">
        <v>1</v>
      </c>
      <c r="N72" s="71">
        <v>1</v>
      </c>
      <c r="O72" s="71">
        <v>1</v>
      </c>
      <c r="P72" s="71">
        <v>1</v>
      </c>
      <c r="Q72" s="71">
        <v>1</v>
      </c>
      <c r="R72" s="71">
        <v>1</v>
      </c>
      <c r="S72" s="71">
        <v>1</v>
      </c>
      <c r="T72" s="71">
        <v>1</v>
      </c>
      <c r="U72" s="98"/>
      <c r="V72" s="330"/>
      <c r="W72" s="331"/>
      <c r="X72" s="71">
        <v>1</v>
      </c>
      <c r="Y72" s="71">
        <v>1</v>
      </c>
      <c r="Z72" s="71">
        <v>1</v>
      </c>
      <c r="AA72" s="71">
        <v>1</v>
      </c>
      <c r="AB72" s="71">
        <v>1</v>
      </c>
      <c r="AC72" s="71">
        <v>1</v>
      </c>
      <c r="AD72" s="71">
        <v>1</v>
      </c>
      <c r="AE72" s="71">
        <v>1</v>
      </c>
      <c r="AF72" s="71">
        <v>1</v>
      </c>
      <c r="AG72" s="71">
        <v>1</v>
      </c>
      <c r="AH72" s="71">
        <v>1</v>
      </c>
      <c r="AI72" s="71">
        <v>1</v>
      </c>
      <c r="AJ72" s="71">
        <v>1</v>
      </c>
      <c r="AK72" s="71">
        <v>1</v>
      </c>
      <c r="AL72" s="71">
        <v>1</v>
      </c>
      <c r="AM72" s="71">
        <v>1</v>
      </c>
      <c r="AN72" s="71">
        <v>1</v>
      </c>
      <c r="AO72" s="71">
        <v>1</v>
      </c>
      <c r="AP72" s="71">
        <v>1</v>
      </c>
      <c r="AQ72" s="71">
        <v>1</v>
      </c>
      <c r="AR72" s="96"/>
      <c r="AS72" s="96"/>
      <c r="AT72" s="96"/>
      <c r="AU72" s="96"/>
      <c r="AV72" s="94"/>
      <c r="AW72" s="365"/>
      <c r="AX72" s="366"/>
      <c r="AY72" s="366"/>
      <c r="AZ72" s="366"/>
      <c r="BA72" s="366"/>
      <c r="BB72" s="366"/>
      <c r="BC72" s="366"/>
      <c r="BD72" s="367"/>
      <c r="BE72" s="13">
        <f t="shared" si="72"/>
        <v>36</v>
      </c>
    </row>
    <row r="73" spans="1:57" ht="9.9499999999999993" customHeight="1" x14ac:dyDescent="0.25">
      <c r="A73" s="286"/>
      <c r="B73" s="290" t="s">
        <v>115</v>
      </c>
      <c r="C73" s="271" t="s">
        <v>116</v>
      </c>
      <c r="D73" s="119" t="s">
        <v>38</v>
      </c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  <c r="V73" s="330"/>
      <c r="W73" s="331"/>
      <c r="X73" s="97">
        <v>2</v>
      </c>
      <c r="Y73" s="97">
        <v>2</v>
      </c>
      <c r="Z73" s="97">
        <v>2</v>
      </c>
      <c r="AA73" s="97">
        <v>2</v>
      </c>
      <c r="AB73" s="97">
        <v>2</v>
      </c>
      <c r="AC73" s="97">
        <v>2</v>
      </c>
      <c r="AD73" s="97">
        <v>2</v>
      </c>
      <c r="AE73" s="97">
        <v>2</v>
      </c>
      <c r="AF73" s="97">
        <v>2</v>
      </c>
      <c r="AG73" s="97">
        <v>2</v>
      </c>
      <c r="AH73" s="97">
        <v>2</v>
      </c>
      <c r="AI73" s="97">
        <v>2</v>
      </c>
      <c r="AJ73" s="97">
        <v>2</v>
      </c>
      <c r="AK73" s="97">
        <v>2</v>
      </c>
      <c r="AL73" s="97">
        <v>2</v>
      </c>
      <c r="AM73" s="97">
        <v>2</v>
      </c>
      <c r="AN73" s="97">
        <v>2</v>
      </c>
      <c r="AO73" s="97">
        <v>2</v>
      </c>
      <c r="AP73" s="97">
        <v>2</v>
      </c>
      <c r="AQ73" s="97">
        <v>2</v>
      </c>
      <c r="AR73" s="96"/>
      <c r="AS73" s="96"/>
      <c r="AT73" s="96"/>
      <c r="AU73" s="96"/>
      <c r="AV73" s="94"/>
      <c r="AW73" s="365"/>
      <c r="AX73" s="366"/>
      <c r="AY73" s="366"/>
      <c r="AZ73" s="366"/>
      <c r="BA73" s="366"/>
      <c r="BB73" s="366"/>
      <c r="BC73" s="366"/>
      <c r="BD73" s="367"/>
      <c r="BE73" s="13">
        <f t="shared" si="72"/>
        <v>40</v>
      </c>
    </row>
    <row r="74" spans="1:57" ht="9.9499999999999993" customHeight="1" x14ac:dyDescent="0.25">
      <c r="A74" s="286"/>
      <c r="B74" s="290"/>
      <c r="C74" s="271"/>
      <c r="D74" s="120" t="s">
        <v>39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98"/>
      <c r="V74" s="330"/>
      <c r="W74" s="331"/>
      <c r="X74" s="71">
        <v>1</v>
      </c>
      <c r="Y74" s="71">
        <v>1</v>
      </c>
      <c r="Z74" s="71">
        <v>1</v>
      </c>
      <c r="AA74" s="71">
        <v>1</v>
      </c>
      <c r="AB74" s="71">
        <v>1</v>
      </c>
      <c r="AC74" s="71">
        <v>1</v>
      </c>
      <c r="AD74" s="71">
        <v>1</v>
      </c>
      <c r="AE74" s="71">
        <v>1</v>
      </c>
      <c r="AF74" s="71">
        <v>1</v>
      </c>
      <c r="AG74" s="71">
        <v>1</v>
      </c>
      <c r="AH74" s="71">
        <v>1</v>
      </c>
      <c r="AI74" s="71">
        <v>1</v>
      </c>
      <c r="AJ74" s="71">
        <v>1</v>
      </c>
      <c r="AK74" s="71">
        <v>1</v>
      </c>
      <c r="AL74" s="71">
        <v>1</v>
      </c>
      <c r="AM74" s="71">
        <v>1</v>
      </c>
      <c r="AN74" s="71">
        <v>1</v>
      </c>
      <c r="AO74" s="71">
        <v>1</v>
      </c>
      <c r="AP74" s="71">
        <v>1</v>
      </c>
      <c r="AQ74" s="71">
        <v>1</v>
      </c>
      <c r="AR74" s="96"/>
      <c r="AS74" s="96"/>
      <c r="AT74" s="96"/>
      <c r="AU74" s="96"/>
      <c r="AV74" s="94"/>
      <c r="AW74" s="365"/>
      <c r="AX74" s="366"/>
      <c r="AY74" s="366"/>
      <c r="AZ74" s="366"/>
      <c r="BA74" s="366"/>
      <c r="BB74" s="366"/>
      <c r="BC74" s="366"/>
      <c r="BD74" s="367"/>
      <c r="BE74" s="13">
        <f t="shared" si="72"/>
        <v>20</v>
      </c>
    </row>
    <row r="75" spans="1:57" ht="9.9499999999999993" customHeight="1" x14ac:dyDescent="0.25">
      <c r="A75" s="286"/>
      <c r="B75" s="290" t="s">
        <v>77</v>
      </c>
      <c r="C75" s="271" t="s">
        <v>42</v>
      </c>
      <c r="D75" s="119" t="s">
        <v>38</v>
      </c>
      <c r="E75" s="97">
        <v>2</v>
      </c>
      <c r="F75" s="97">
        <v>2</v>
      </c>
      <c r="G75" s="97">
        <v>2</v>
      </c>
      <c r="H75" s="97">
        <v>2</v>
      </c>
      <c r="I75" s="97">
        <v>2</v>
      </c>
      <c r="J75" s="97">
        <v>2</v>
      </c>
      <c r="K75" s="97">
        <v>2</v>
      </c>
      <c r="L75" s="97">
        <v>2</v>
      </c>
      <c r="M75" s="97">
        <v>2</v>
      </c>
      <c r="N75" s="97">
        <v>2</v>
      </c>
      <c r="O75" s="97">
        <v>2</v>
      </c>
      <c r="P75" s="97">
        <v>2</v>
      </c>
      <c r="Q75" s="97">
        <v>2</v>
      </c>
      <c r="R75" s="97">
        <v>2</v>
      </c>
      <c r="S75" s="97">
        <v>2</v>
      </c>
      <c r="T75" s="97">
        <v>2</v>
      </c>
      <c r="U75" s="98"/>
      <c r="V75" s="330"/>
      <c r="W75" s="331"/>
      <c r="X75" s="97">
        <v>2</v>
      </c>
      <c r="Y75" s="97">
        <v>2</v>
      </c>
      <c r="Z75" s="97">
        <v>2</v>
      </c>
      <c r="AA75" s="97">
        <v>2</v>
      </c>
      <c r="AB75" s="97">
        <v>2</v>
      </c>
      <c r="AC75" s="97">
        <v>2</v>
      </c>
      <c r="AD75" s="97">
        <v>2</v>
      </c>
      <c r="AE75" s="97">
        <v>2</v>
      </c>
      <c r="AF75" s="97">
        <v>2</v>
      </c>
      <c r="AG75" s="97">
        <v>2</v>
      </c>
      <c r="AH75" s="97">
        <v>2</v>
      </c>
      <c r="AI75" s="97">
        <v>2</v>
      </c>
      <c r="AJ75" s="97">
        <v>2</v>
      </c>
      <c r="AK75" s="97">
        <v>2</v>
      </c>
      <c r="AL75" s="97">
        <v>2</v>
      </c>
      <c r="AM75" s="97">
        <v>2</v>
      </c>
      <c r="AN75" s="97">
        <v>2</v>
      </c>
      <c r="AO75" s="97">
        <v>2</v>
      </c>
      <c r="AP75" s="97">
        <v>2</v>
      </c>
      <c r="AQ75" s="97">
        <v>2</v>
      </c>
      <c r="AR75" s="96"/>
      <c r="AS75" s="96"/>
      <c r="AT75" s="96"/>
      <c r="AU75" s="96"/>
      <c r="AV75" s="94"/>
      <c r="AW75" s="365"/>
      <c r="AX75" s="366"/>
      <c r="AY75" s="366"/>
      <c r="AZ75" s="366"/>
      <c r="BA75" s="366"/>
      <c r="BB75" s="366"/>
      <c r="BC75" s="366"/>
      <c r="BD75" s="367"/>
      <c r="BE75" s="13">
        <f t="shared" si="72"/>
        <v>72</v>
      </c>
    </row>
    <row r="76" spans="1:57" ht="9.9499999999999993" customHeight="1" x14ac:dyDescent="0.25">
      <c r="A76" s="286"/>
      <c r="B76" s="290"/>
      <c r="C76" s="271"/>
      <c r="D76" s="120" t="s">
        <v>39</v>
      </c>
      <c r="E76" s="71">
        <v>1</v>
      </c>
      <c r="F76" s="71">
        <v>1</v>
      </c>
      <c r="G76" s="71">
        <v>1</v>
      </c>
      <c r="H76" s="71">
        <v>1</v>
      </c>
      <c r="I76" s="71">
        <v>1</v>
      </c>
      <c r="J76" s="71">
        <v>1</v>
      </c>
      <c r="K76" s="71">
        <v>1</v>
      </c>
      <c r="L76" s="71">
        <v>1</v>
      </c>
      <c r="M76" s="71">
        <v>1</v>
      </c>
      <c r="N76" s="71">
        <v>1</v>
      </c>
      <c r="O76" s="71">
        <v>1</v>
      </c>
      <c r="P76" s="71">
        <v>1</v>
      </c>
      <c r="Q76" s="71">
        <v>1</v>
      </c>
      <c r="R76" s="71">
        <v>1</v>
      </c>
      <c r="S76" s="71">
        <v>1</v>
      </c>
      <c r="T76" s="71">
        <v>1</v>
      </c>
      <c r="U76" s="98"/>
      <c r="V76" s="330"/>
      <c r="W76" s="331"/>
      <c r="X76" s="71">
        <v>1</v>
      </c>
      <c r="Y76" s="71">
        <v>1</v>
      </c>
      <c r="Z76" s="71">
        <v>1</v>
      </c>
      <c r="AA76" s="71">
        <v>1</v>
      </c>
      <c r="AB76" s="71">
        <v>1</v>
      </c>
      <c r="AC76" s="71">
        <v>1</v>
      </c>
      <c r="AD76" s="71">
        <v>1</v>
      </c>
      <c r="AE76" s="71">
        <v>1</v>
      </c>
      <c r="AF76" s="71">
        <v>1</v>
      </c>
      <c r="AG76" s="71">
        <v>1</v>
      </c>
      <c r="AH76" s="71">
        <v>1</v>
      </c>
      <c r="AI76" s="71">
        <v>1</v>
      </c>
      <c r="AJ76" s="71">
        <v>1</v>
      </c>
      <c r="AK76" s="71">
        <v>1</v>
      </c>
      <c r="AL76" s="71">
        <v>1</v>
      </c>
      <c r="AM76" s="71">
        <v>1</v>
      </c>
      <c r="AN76" s="71">
        <v>1</v>
      </c>
      <c r="AO76" s="71">
        <v>1</v>
      </c>
      <c r="AP76" s="71">
        <v>1</v>
      </c>
      <c r="AQ76" s="71">
        <v>1</v>
      </c>
      <c r="AR76" s="96"/>
      <c r="AS76" s="96"/>
      <c r="AT76" s="96"/>
      <c r="AU76" s="96"/>
      <c r="AV76" s="94"/>
      <c r="AW76" s="365"/>
      <c r="AX76" s="366"/>
      <c r="AY76" s="366"/>
      <c r="AZ76" s="366"/>
      <c r="BA76" s="366"/>
      <c r="BB76" s="366"/>
      <c r="BC76" s="366"/>
      <c r="BD76" s="367"/>
      <c r="BE76" s="13">
        <f t="shared" si="72"/>
        <v>36</v>
      </c>
    </row>
    <row r="77" spans="1:57" ht="9.9499999999999993" customHeight="1" x14ac:dyDescent="0.25">
      <c r="A77" s="286"/>
      <c r="B77" s="290" t="s">
        <v>80</v>
      </c>
      <c r="C77" s="271" t="s">
        <v>105</v>
      </c>
      <c r="D77" s="119" t="s">
        <v>38</v>
      </c>
      <c r="E77" s="97"/>
      <c r="F77" s="97">
        <v>2</v>
      </c>
      <c r="G77" s="97"/>
      <c r="H77" s="97">
        <v>2</v>
      </c>
      <c r="I77" s="97"/>
      <c r="J77" s="97">
        <v>2</v>
      </c>
      <c r="K77" s="97"/>
      <c r="L77" s="97">
        <v>2</v>
      </c>
      <c r="M77" s="97"/>
      <c r="N77" s="97">
        <v>2</v>
      </c>
      <c r="O77" s="97"/>
      <c r="P77" s="97">
        <v>2</v>
      </c>
      <c r="Q77" s="97"/>
      <c r="R77" s="97">
        <v>2</v>
      </c>
      <c r="S77" s="97"/>
      <c r="T77" s="97">
        <v>2</v>
      </c>
      <c r="U77" s="98"/>
      <c r="V77" s="330"/>
      <c r="W77" s="331"/>
      <c r="X77" s="97"/>
      <c r="Y77" s="97">
        <v>2</v>
      </c>
      <c r="Z77" s="97"/>
      <c r="AA77" s="97">
        <v>2</v>
      </c>
      <c r="AB77" s="97"/>
      <c r="AC77" s="97">
        <v>2</v>
      </c>
      <c r="AD77" s="97"/>
      <c r="AE77" s="97">
        <v>2</v>
      </c>
      <c r="AF77" s="97"/>
      <c r="AG77" s="97">
        <v>2</v>
      </c>
      <c r="AH77" s="97"/>
      <c r="AI77" s="97">
        <v>2</v>
      </c>
      <c r="AJ77" s="97"/>
      <c r="AK77" s="97">
        <v>2</v>
      </c>
      <c r="AL77" s="97"/>
      <c r="AM77" s="97">
        <v>2</v>
      </c>
      <c r="AN77" s="97"/>
      <c r="AO77" s="97">
        <v>2</v>
      </c>
      <c r="AP77" s="97"/>
      <c r="AQ77" s="97">
        <v>2</v>
      </c>
      <c r="AR77" s="96"/>
      <c r="AS77" s="96"/>
      <c r="AT77" s="96"/>
      <c r="AU77" s="96"/>
      <c r="AV77" s="94"/>
      <c r="AW77" s="365"/>
      <c r="AX77" s="366"/>
      <c r="AY77" s="366"/>
      <c r="AZ77" s="366"/>
      <c r="BA77" s="366"/>
      <c r="BB77" s="366"/>
      <c r="BC77" s="366"/>
      <c r="BD77" s="367"/>
      <c r="BE77" s="13">
        <f t="shared" ref="BE77:BE86" si="73">SUM(E77:BD77)</f>
        <v>36</v>
      </c>
    </row>
    <row r="78" spans="1:57" ht="9.9499999999999993" customHeight="1" x14ac:dyDescent="0.25">
      <c r="A78" s="286"/>
      <c r="B78" s="290"/>
      <c r="C78" s="271"/>
      <c r="D78" s="120" t="s">
        <v>39</v>
      </c>
      <c r="E78" s="71"/>
      <c r="F78" s="71">
        <v>1</v>
      </c>
      <c r="G78" s="71"/>
      <c r="H78" s="71">
        <v>1</v>
      </c>
      <c r="I78" s="71"/>
      <c r="J78" s="71">
        <v>1</v>
      </c>
      <c r="K78" s="71"/>
      <c r="L78" s="71">
        <v>1</v>
      </c>
      <c r="M78" s="71"/>
      <c r="N78" s="71">
        <v>1</v>
      </c>
      <c r="O78" s="71"/>
      <c r="P78" s="71">
        <v>1</v>
      </c>
      <c r="Q78" s="71"/>
      <c r="R78" s="71">
        <v>1</v>
      </c>
      <c r="S78" s="71"/>
      <c r="T78" s="71">
        <v>1</v>
      </c>
      <c r="U78" s="98"/>
      <c r="V78" s="330"/>
      <c r="W78" s="331"/>
      <c r="X78" s="71"/>
      <c r="Y78" s="71">
        <v>1</v>
      </c>
      <c r="Z78" s="71"/>
      <c r="AA78" s="71">
        <v>1</v>
      </c>
      <c r="AB78" s="71"/>
      <c r="AC78" s="71">
        <v>1</v>
      </c>
      <c r="AD78" s="71"/>
      <c r="AE78" s="71">
        <v>1</v>
      </c>
      <c r="AF78" s="71"/>
      <c r="AG78" s="71">
        <v>1</v>
      </c>
      <c r="AH78" s="71"/>
      <c r="AI78" s="71">
        <v>1</v>
      </c>
      <c r="AJ78" s="71"/>
      <c r="AK78" s="71">
        <v>1</v>
      </c>
      <c r="AL78" s="71"/>
      <c r="AM78" s="71">
        <v>1</v>
      </c>
      <c r="AN78" s="71"/>
      <c r="AO78" s="71">
        <v>1</v>
      </c>
      <c r="AP78" s="71"/>
      <c r="AQ78" s="71">
        <v>1</v>
      </c>
      <c r="AR78" s="96"/>
      <c r="AS78" s="96"/>
      <c r="AT78" s="96"/>
      <c r="AU78" s="96"/>
      <c r="AV78" s="94"/>
      <c r="AW78" s="365"/>
      <c r="AX78" s="366"/>
      <c r="AY78" s="366"/>
      <c r="AZ78" s="366"/>
      <c r="BA78" s="366"/>
      <c r="BB78" s="366"/>
      <c r="BC78" s="366"/>
      <c r="BD78" s="367"/>
      <c r="BE78" s="13">
        <f t="shared" si="73"/>
        <v>18</v>
      </c>
    </row>
    <row r="79" spans="1:57" ht="15" customHeight="1" x14ac:dyDescent="0.25">
      <c r="A79" s="286"/>
      <c r="B79" s="319" t="s">
        <v>81</v>
      </c>
      <c r="C79" s="320" t="s">
        <v>82</v>
      </c>
      <c r="D79" s="121" t="s">
        <v>38</v>
      </c>
      <c r="E79" s="99">
        <f>E81+E83+E85+E87</f>
        <v>6</v>
      </c>
      <c r="F79" s="99">
        <f t="shared" ref="F79:AQ79" si="74">F81+F83+F85+F87</f>
        <v>6</v>
      </c>
      <c r="G79" s="99">
        <f t="shared" si="74"/>
        <v>6</v>
      </c>
      <c r="H79" s="99">
        <f t="shared" si="74"/>
        <v>6</v>
      </c>
      <c r="I79" s="99">
        <f t="shared" si="74"/>
        <v>6</v>
      </c>
      <c r="J79" s="99">
        <f t="shared" si="74"/>
        <v>6</v>
      </c>
      <c r="K79" s="99">
        <f t="shared" si="74"/>
        <v>6</v>
      </c>
      <c r="L79" s="99">
        <f t="shared" si="74"/>
        <v>6</v>
      </c>
      <c r="M79" s="99">
        <f t="shared" si="74"/>
        <v>6</v>
      </c>
      <c r="N79" s="99">
        <f t="shared" si="74"/>
        <v>6</v>
      </c>
      <c r="O79" s="99">
        <f t="shared" si="74"/>
        <v>6</v>
      </c>
      <c r="P79" s="99">
        <f t="shared" si="74"/>
        <v>6</v>
      </c>
      <c r="Q79" s="99">
        <f t="shared" si="74"/>
        <v>6</v>
      </c>
      <c r="R79" s="99">
        <f t="shared" si="74"/>
        <v>6</v>
      </c>
      <c r="S79" s="99">
        <f t="shared" si="74"/>
        <v>6</v>
      </c>
      <c r="T79" s="99">
        <f t="shared" si="74"/>
        <v>6</v>
      </c>
      <c r="U79" s="98"/>
      <c r="V79" s="330"/>
      <c r="W79" s="331"/>
      <c r="X79" s="99">
        <f t="shared" si="74"/>
        <v>10</v>
      </c>
      <c r="Y79" s="99">
        <f t="shared" si="74"/>
        <v>8</v>
      </c>
      <c r="Z79" s="99">
        <f t="shared" si="74"/>
        <v>10</v>
      </c>
      <c r="AA79" s="99">
        <f t="shared" si="74"/>
        <v>8</v>
      </c>
      <c r="AB79" s="99">
        <f t="shared" si="74"/>
        <v>10</v>
      </c>
      <c r="AC79" s="99">
        <f t="shared" si="74"/>
        <v>8</v>
      </c>
      <c r="AD79" s="99">
        <f t="shared" si="74"/>
        <v>10</v>
      </c>
      <c r="AE79" s="99">
        <f t="shared" si="74"/>
        <v>8</v>
      </c>
      <c r="AF79" s="99">
        <f t="shared" si="74"/>
        <v>10</v>
      </c>
      <c r="AG79" s="99">
        <f t="shared" si="74"/>
        <v>8</v>
      </c>
      <c r="AH79" s="99">
        <f t="shared" si="74"/>
        <v>10</v>
      </c>
      <c r="AI79" s="99">
        <f t="shared" si="74"/>
        <v>8</v>
      </c>
      <c r="AJ79" s="99">
        <f t="shared" si="74"/>
        <v>10</v>
      </c>
      <c r="AK79" s="99">
        <f t="shared" si="74"/>
        <v>8</v>
      </c>
      <c r="AL79" s="99">
        <f t="shared" si="74"/>
        <v>10</v>
      </c>
      <c r="AM79" s="99">
        <f t="shared" si="74"/>
        <v>8</v>
      </c>
      <c r="AN79" s="99">
        <f t="shared" si="74"/>
        <v>10</v>
      </c>
      <c r="AO79" s="99">
        <f t="shared" si="74"/>
        <v>8</v>
      </c>
      <c r="AP79" s="99">
        <f t="shared" si="74"/>
        <v>10</v>
      </c>
      <c r="AQ79" s="99">
        <f t="shared" si="74"/>
        <v>8</v>
      </c>
      <c r="AR79" s="100"/>
      <c r="AS79" s="100"/>
      <c r="AT79" s="100"/>
      <c r="AU79" s="100"/>
      <c r="AV79" s="125"/>
      <c r="AW79" s="365"/>
      <c r="AX79" s="366"/>
      <c r="AY79" s="366"/>
      <c r="AZ79" s="366"/>
      <c r="BA79" s="366"/>
      <c r="BB79" s="366"/>
      <c r="BC79" s="366"/>
      <c r="BD79" s="367"/>
      <c r="BE79" s="25">
        <f t="shared" si="73"/>
        <v>276</v>
      </c>
    </row>
    <row r="80" spans="1:57" ht="15.75" customHeight="1" x14ac:dyDescent="0.25">
      <c r="A80" s="286"/>
      <c r="B80" s="334"/>
      <c r="C80" s="319"/>
      <c r="D80" s="118" t="s">
        <v>39</v>
      </c>
      <c r="E80" s="93">
        <f>E82+E84+E86+E88</f>
        <v>2</v>
      </c>
      <c r="F80" s="93">
        <f t="shared" ref="F80:AQ80" si="75">F82+F84+F86+F88</f>
        <v>2</v>
      </c>
      <c r="G80" s="93">
        <f t="shared" si="75"/>
        <v>2</v>
      </c>
      <c r="H80" s="93">
        <f t="shared" si="75"/>
        <v>2</v>
      </c>
      <c r="I80" s="93">
        <f t="shared" si="75"/>
        <v>2</v>
      </c>
      <c r="J80" s="93">
        <f t="shared" si="75"/>
        <v>2</v>
      </c>
      <c r="K80" s="93">
        <f t="shared" si="75"/>
        <v>2</v>
      </c>
      <c r="L80" s="93">
        <f t="shared" si="75"/>
        <v>2</v>
      </c>
      <c r="M80" s="93">
        <f t="shared" si="75"/>
        <v>2</v>
      </c>
      <c r="N80" s="93">
        <f t="shared" si="75"/>
        <v>2</v>
      </c>
      <c r="O80" s="93">
        <f t="shared" si="75"/>
        <v>2</v>
      </c>
      <c r="P80" s="93">
        <f t="shared" si="75"/>
        <v>2</v>
      </c>
      <c r="Q80" s="93">
        <f t="shared" si="75"/>
        <v>2</v>
      </c>
      <c r="R80" s="93">
        <f t="shared" si="75"/>
        <v>2</v>
      </c>
      <c r="S80" s="93">
        <f t="shared" si="75"/>
        <v>2</v>
      </c>
      <c r="T80" s="93">
        <f t="shared" si="75"/>
        <v>2</v>
      </c>
      <c r="U80" s="98"/>
      <c r="V80" s="330"/>
      <c r="W80" s="331"/>
      <c r="X80" s="93">
        <f t="shared" si="75"/>
        <v>4</v>
      </c>
      <c r="Y80" s="93">
        <f t="shared" si="75"/>
        <v>3</v>
      </c>
      <c r="Z80" s="93">
        <f t="shared" si="75"/>
        <v>4</v>
      </c>
      <c r="AA80" s="93">
        <f t="shared" si="75"/>
        <v>3</v>
      </c>
      <c r="AB80" s="93">
        <f t="shared" si="75"/>
        <v>4</v>
      </c>
      <c r="AC80" s="93">
        <f t="shared" si="75"/>
        <v>3</v>
      </c>
      <c r="AD80" s="93">
        <f t="shared" si="75"/>
        <v>4</v>
      </c>
      <c r="AE80" s="93">
        <f t="shared" si="75"/>
        <v>3</v>
      </c>
      <c r="AF80" s="93">
        <f t="shared" si="75"/>
        <v>4</v>
      </c>
      <c r="AG80" s="93">
        <f t="shared" si="75"/>
        <v>3</v>
      </c>
      <c r="AH80" s="93">
        <f t="shared" si="75"/>
        <v>4</v>
      </c>
      <c r="AI80" s="93">
        <f t="shared" si="75"/>
        <v>3</v>
      </c>
      <c r="AJ80" s="93">
        <f t="shared" si="75"/>
        <v>4</v>
      </c>
      <c r="AK80" s="93">
        <f t="shared" si="75"/>
        <v>3</v>
      </c>
      <c r="AL80" s="93">
        <f t="shared" si="75"/>
        <v>4</v>
      </c>
      <c r="AM80" s="93">
        <f t="shared" si="75"/>
        <v>3</v>
      </c>
      <c r="AN80" s="93">
        <f t="shared" si="75"/>
        <v>4</v>
      </c>
      <c r="AO80" s="93">
        <f t="shared" si="75"/>
        <v>3</v>
      </c>
      <c r="AP80" s="93">
        <f t="shared" si="75"/>
        <v>4</v>
      </c>
      <c r="AQ80" s="93">
        <f t="shared" si="75"/>
        <v>3</v>
      </c>
      <c r="AR80" s="96"/>
      <c r="AS80" s="96"/>
      <c r="AT80" s="96"/>
      <c r="AU80" s="96"/>
      <c r="AV80" s="94"/>
      <c r="AW80" s="365"/>
      <c r="AX80" s="366"/>
      <c r="AY80" s="366"/>
      <c r="AZ80" s="366"/>
      <c r="BA80" s="366"/>
      <c r="BB80" s="366"/>
      <c r="BC80" s="366"/>
      <c r="BD80" s="367"/>
      <c r="BE80" s="13">
        <f t="shared" si="73"/>
        <v>102</v>
      </c>
    </row>
    <row r="81" spans="1:57" ht="9.9499999999999993" customHeight="1" x14ac:dyDescent="0.25">
      <c r="A81" s="286"/>
      <c r="B81" s="326" t="s">
        <v>117</v>
      </c>
      <c r="C81" s="293" t="s">
        <v>118</v>
      </c>
      <c r="D81" s="119" t="s">
        <v>38</v>
      </c>
      <c r="E81" s="97">
        <v>2</v>
      </c>
      <c r="F81" s="97">
        <v>2</v>
      </c>
      <c r="G81" s="97">
        <v>2</v>
      </c>
      <c r="H81" s="97">
        <v>2</v>
      </c>
      <c r="I81" s="97">
        <v>2</v>
      </c>
      <c r="J81" s="97">
        <v>2</v>
      </c>
      <c r="K81" s="97">
        <v>2</v>
      </c>
      <c r="L81" s="97">
        <v>2</v>
      </c>
      <c r="M81" s="97">
        <v>2</v>
      </c>
      <c r="N81" s="97">
        <v>2</v>
      </c>
      <c r="O81" s="97">
        <v>2</v>
      </c>
      <c r="P81" s="97">
        <v>2</v>
      </c>
      <c r="Q81" s="97">
        <v>2</v>
      </c>
      <c r="R81" s="97">
        <v>2</v>
      </c>
      <c r="S81" s="97">
        <v>2</v>
      </c>
      <c r="T81" s="97">
        <v>2</v>
      </c>
      <c r="U81" s="98"/>
      <c r="V81" s="330"/>
      <c r="W81" s="331"/>
      <c r="X81" s="97">
        <v>2</v>
      </c>
      <c r="Y81" s="97">
        <v>2</v>
      </c>
      <c r="Z81" s="97">
        <v>2</v>
      </c>
      <c r="AA81" s="97">
        <v>2</v>
      </c>
      <c r="AB81" s="97">
        <v>2</v>
      </c>
      <c r="AC81" s="97">
        <v>2</v>
      </c>
      <c r="AD81" s="97">
        <v>2</v>
      </c>
      <c r="AE81" s="97">
        <v>2</v>
      </c>
      <c r="AF81" s="97">
        <v>2</v>
      </c>
      <c r="AG81" s="97">
        <v>2</v>
      </c>
      <c r="AH81" s="97">
        <v>2</v>
      </c>
      <c r="AI81" s="97">
        <v>2</v>
      </c>
      <c r="AJ81" s="97">
        <v>2</v>
      </c>
      <c r="AK81" s="97">
        <v>2</v>
      </c>
      <c r="AL81" s="97">
        <v>2</v>
      </c>
      <c r="AM81" s="97">
        <v>2</v>
      </c>
      <c r="AN81" s="97">
        <v>2</v>
      </c>
      <c r="AO81" s="97">
        <v>2</v>
      </c>
      <c r="AP81" s="97">
        <v>2</v>
      </c>
      <c r="AQ81" s="97">
        <v>2</v>
      </c>
      <c r="AR81" s="96"/>
      <c r="AS81" s="96"/>
      <c r="AT81" s="96"/>
      <c r="AU81" s="96"/>
      <c r="AV81" s="94"/>
      <c r="AW81" s="365"/>
      <c r="AX81" s="366"/>
      <c r="AY81" s="366"/>
      <c r="AZ81" s="366"/>
      <c r="BA81" s="366"/>
      <c r="BB81" s="366"/>
      <c r="BC81" s="366"/>
      <c r="BD81" s="367"/>
      <c r="BE81" s="13">
        <f t="shared" si="73"/>
        <v>72</v>
      </c>
    </row>
    <row r="82" spans="1:57" ht="9.9499999999999993" customHeight="1" x14ac:dyDescent="0.25">
      <c r="A82" s="286"/>
      <c r="B82" s="327"/>
      <c r="C82" s="294"/>
      <c r="D82" s="120" t="s">
        <v>39</v>
      </c>
      <c r="E82" s="71">
        <v>1</v>
      </c>
      <c r="F82" s="71">
        <v>1</v>
      </c>
      <c r="G82" s="71">
        <v>1</v>
      </c>
      <c r="H82" s="71">
        <v>1</v>
      </c>
      <c r="I82" s="71">
        <v>1</v>
      </c>
      <c r="J82" s="71">
        <v>1</v>
      </c>
      <c r="K82" s="71">
        <v>1</v>
      </c>
      <c r="L82" s="71">
        <v>1</v>
      </c>
      <c r="M82" s="71">
        <v>1</v>
      </c>
      <c r="N82" s="71">
        <v>1</v>
      </c>
      <c r="O82" s="71">
        <v>1</v>
      </c>
      <c r="P82" s="71">
        <v>1</v>
      </c>
      <c r="Q82" s="71">
        <v>1</v>
      </c>
      <c r="R82" s="71">
        <v>1</v>
      </c>
      <c r="S82" s="71">
        <v>1</v>
      </c>
      <c r="T82" s="71">
        <v>1</v>
      </c>
      <c r="U82" s="98"/>
      <c r="V82" s="330"/>
      <c r="W82" s="331"/>
      <c r="X82" s="71">
        <v>1</v>
      </c>
      <c r="Y82" s="71">
        <v>1</v>
      </c>
      <c r="Z82" s="71">
        <v>1</v>
      </c>
      <c r="AA82" s="71">
        <v>1</v>
      </c>
      <c r="AB82" s="71">
        <v>1</v>
      </c>
      <c r="AC82" s="71">
        <v>1</v>
      </c>
      <c r="AD82" s="71">
        <v>1</v>
      </c>
      <c r="AE82" s="71">
        <v>1</v>
      </c>
      <c r="AF82" s="71">
        <v>1</v>
      </c>
      <c r="AG82" s="71">
        <v>1</v>
      </c>
      <c r="AH82" s="71">
        <v>1</v>
      </c>
      <c r="AI82" s="71">
        <v>1</v>
      </c>
      <c r="AJ82" s="71">
        <v>1</v>
      </c>
      <c r="AK82" s="71">
        <v>1</v>
      </c>
      <c r="AL82" s="71">
        <v>1</v>
      </c>
      <c r="AM82" s="71">
        <v>1</v>
      </c>
      <c r="AN82" s="71">
        <v>1</v>
      </c>
      <c r="AO82" s="71">
        <v>1</v>
      </c>
      <c r="AP82" s="71">
        <v>1</v>
      </c>
      <c r="AQ82" s="71">
        <v>1</v>
      </c>
      <c r="AR82" s="96"/>
      <c r="AS82" s="96"/>
      <c r="AT82" s="96"/>
      <c r="AU82" s="96"/>
      <c r="AV82" s="94"/>
      <c r="AW82" s="365"/>
      <c r="AX82" s="366"/>
      <c r="AY82" s="366"/>
      <c r="AZ82" s="366"/>
      <c r="BA82" s="366"/>
      <c r="BB82" s="366"/>
      <c r="BC82" s="366"/>
      <c r="BD82" s="367"/>
      <c r="BE82" s="13">
        <f t="shared" si="73"/>
        <v>36</v>
      </c>
    </row>
    <row r="83" spans="1:57" ht="9.9499999999999993" customHeight="1" x14ac:dyDescent="0.25">
      <c r="A83" s="286"/>
      <c r="B83" s="326" t="s">
        <v>119</v>
      </c>
      <c r="C83" s="293" t="s">
        <v>120</v>
      </c>
      <c r="D83" s="119" t="s">
        <v>38</v>
      </c>
      <c r="E83" s="97">
        <v>2</v>
      </c>
      <c r="F83" s="97">
        <v>2</v>
      </c>
      <c r="G83" s="97">
        <v>2</v>
      </c>
      <c r="H83" s="97">
        <v>2</v>
      </c>
      <c r="I83" s="97">
        <v>2</v>
      </c>
      <c r="J83" s="97">
        <v>2</v>
      </c>
      <c r="K83" s="97">
        <v>2</v>
      </c>
      <c r="L83" s="97">
        <v>2</v>
      </c>
      <c r="M83" s="97">
        <v>2</v>
      </c>
      <c r="N83" s="97">
        <v>2</v>
      </c>
      <c r="O83" s="97">
        <v>2</v>
      </c>
      <c r="P83" s="97">
        <v>2</v>
      </c>
      <c r="Q83" s="97">
        <v>2</v>
      </c>
      <c r="R83" s="97">
        <v>2</v>
      </c>
      <c r="S83" s="97">
        <v>2</v>
      </c>
      <c r="T83" s="97">
        <v>2</v>
      </c>
      <c r="U83" s="98"/>
      <c r="V83" s="330"/>
      <c r="W83" s="331"/>
      <c r="X83" s="97">
        <v>2</v>
      </c>
      <c r="Y83" s="97">
        <v>2</v>
      </c>
      <c r="Z83" s="97">
        <v>2</v>
      </c>
      <c r="AA83" s="97">
        <v>2</v>
      </c>
      <c r="AB83" s="97">
        <v>2</v>
      </c>
      <c r="AC83" s="97">
        <v>2</v>
      </c>
      <c r="AD83" s="97">
        <v>2</v>
      </c>
      <c r="AE83" s="97">
        <v>2</v>
      </c>
      <c r="AF83" s="97">
        <v>2</v>
      </c>
      <c r="AG83" s="97">
        <v>2</v>
      </c>
      <c r="AH83" s="97">
        <v>2</v>
      </c>
      <c r="AI83" s="97">
        <v>2</v>
      </c>
      <c r="AJ83" s="97">
        <v>2</v>
      </c>
      <c r="AK83" s="97">
        <v>2</v>
      </c>
      <c r="AL83" s="97">
        <v>2</v>
      </c>
      <c r="AM83" s="97">
        <v>2</v>
      </c>
      <c r="AN83" s="97">
        <v>2</v>
      </c>
      <c r="AO83" s="97">
        <v>2</v>
      </c>
      <c r="AP83" s="97">
        <v>2</v>
      </c>
      <c r="AQ83" s="97">
        <v>2</v>
      </c>
      <c r="AR83" s="96"/>
      <c r="AS83" s="96"/>
      <c r="AT83" s="96"/>
      <c r="AU83" s="96"/>
      <c r="AV83" s="94"/>
      <c r="AW83" s="365"/>
      <c r="AX83" s="366"/>
      <c r="AY83" s="366"/>
      <c r="AZ83" s="366"/>
      <c r="BA83" s="366"/>
      <c r="BB83" s="366"/>
      <c r="BC83" s="366"/>
      <c r="BD83" s="367"/>
      <c r="BE83" s="13">
        <f t="shared" si="73"/>
        <v>72</v>
      </c>
    </row>
    <row r="84" spans="1:57" ht="9.9499999999999993" customHeight="1" x14ac:dyDescent="0.25">
      <c r="A84" s="286"/>
      <c r="B84" s="327"/>
      <c r="C84" s="294"/>
      <c r="D84" s="120" t="s">
        <v>39</v>
      </c>
      <c r="E84" s="71">
        <v>1</v>
      </c>
      <c r="F84" s="71">
        <v>1</v>
      </c>
      <c r="G84" s="71">
        <v>1</v>
      </c>
      <c r="H84" s="71">
        <v>1</v>
      </c>
      <c r="I84" s="71">
        <v>1</v>
      </c>
      <c r="J84" s="71">
        <v>1</v>
      </c>
      <c r="K84" s="71">
        <v>1</v>
      </c>
      <c r="L84" s="71">
        <v>1</v>
      </c>
      <c r="M84" s="71">
        <v>1</v>
      </c>
      <c r="N84" s="71">
        <v>1</v>
      </c>
      <c r="O84" s="71">
        <v>1</v>
      </c>
      <c r="P84" s="71">
        <v>1</v>
      </c>
      <c r="Q84" s="71">
        <v>1</v>
      </c>
      <c r="R84" s="71">
        <v>1</v>
      </c>
      <c r="S84" s="71">
        <v>1</v>
      </c>
      <c r="T84" s="71">
        <v>1</v>
      </c>
      <c r="U84" s="98"/>
      <c r="V84" s="330"/>
      <c r="W84" s="331"/>
      <c r="X84" s="71">
        <v>1</v>
      </c>
      <c r="Y84" s="71">
        <v>1</v>
      </c>
      <c r="Z84" s="71">
        <v>1</v>
      </c>
      <c r="AA84" s="71">
        <v>1</v>
      </c>
      <c r="AB84" s="71">
        <v>1</v>
      </c>
      <c r="AC84" s="71">
        <v>1</v>
      </c>
      <c r="AD84" s="71">
        <v>1</v>
      </c>
      <c r="AE84" s="71">
        <v>1</v>
      </c>
      <c r="AF84" s="71">
        <v>1</v>
      </c>
      <c r="AG84" s="71">
        <v>1</v>
      </c>
      <c r="AH84" s="71">
        <v>1</v>
      </c>
      <c r="AI84" s="71">
        <v>1</v>
      </c>
      <c r="AJ84" s="71">
        <v>1</v>
      </c>
      <c r="AK84" s="71">
        <v>1</v>
      </c>
      <c r="AL84" s="71">
        <v>1</v>
      </c>
      <c r="AM84" s="71">
        <v>1</v>
      </c>
      <c r="AN84" s="71">
        <v>1</v>
      </c>
      <c r="AO84" s="71">
        <v>1</v>
      </c>
      <c r="AP84" s="71">
        <v>1</v>
      </c>
      <c r="AQ84" s="71">
        <v>1</v>
      </c>
      <c r="AR84" s="96"/>
      <c r="AS84" s="96"/>
      <c r="AT84" s="96"/>
      <c r="AU84" s="96"/>
      <c r="AV84" s="94"/>
      <c r="AW84" s="365"/>
      <c r="AX84" s="366"/>
      <c r="AY84" s="366"/>
      <c r="AZ84" s="366"/>
      <c r="BA84" s="366"/>
      <c r="BB84" s="366"/>
      <c r="BC84" s="366"/>
      <c r="BD84" s="367"/>
      <c r="BE84" s="13">
        <f t="shared" si="73"/>
        <v>36</v>
      </c>
    </row>
    <row r="85" spans="1:57" ht="9.9499999999999993" customHeight="1" x14ac:dyDescent="0.25">
      <c r="A85" s="286"/>
      <c r="B85" s="326" t="s">
        <v>121</v>
      </c>
      <c r="C85" s="293" t="s">
        <v>122</v>
      </c>
      <c r="D85" s="119" t="s">
        <v>38</v>
      </c>
      <c r="E85" s="97">
        <v>2</v>
      </c>
      <c r="F85" s="97">
        <v>2</v>
      </c>
      <c r="G85" s="97">
        <v>2</v>
      </c>
      <c r="H85" s="97">
        <v>2</v>
      </c>
      <c r="I85" s="97">
        <v>2</v>
      </c>
      <c r="J85" s="97">
        <v>2</v>
      </c>
      <c r="K85" s="97">
        <v>2</v>
      </c>
      <c r="L85" s="97">
        <v>2</v>
      </c>
      <c r="M85" s="97">
        <v>2</v>
      </c>
      <c r="N85" s="97">
        <v>2</v>
      </c>
      <c r="O85" s="97">
        <v>2</v>
      </c>
      <c r="P85" s="97">
        <v>2</v>
      </c>
      <c r="Q85" s="97">
        <v>2</v>
      </c>
      <c r="R85" s="97">
        <v>2</v>
      </c>
      <c r="S85" s="97">
        <v>2</v>
      </c>
      <c r="T85" s="97">
        <v>2</v>
      </c>
      <c r="U85" s="98"/>
      <c r="V85" s="330"/>
      <c r="W85" s="331"/>
      <c r="X85" s="97">
        <v>2</v>
      </c>
      <c r="Y85" s="97">
        <v>2</v>
      </c>
      <c r="Z85" s="97">
        <v>2</v>
      </c>
      <c r="AA85" s="97">
        <v>2</v>
      </c>
      <c r="AB85" s="97">
        <v>2</v>
      </c>
      <c r="AC85" s="97">
        <v>2</v>
      </c>
      <c r="AD85" s="97">
        <v>2</v>
      </c>
      <c r="AE85" s="97">
        <v>2</v>
      </c>
      <c r="AF85" s="97">
        <v>2</v>
      </c>
      <c r="AG85" s="97">
        <v>2</v>
      </c>
      <c r="AH85" s="97">
        <v>2</v>
      </c>
      <c r="AI85" s="97">
        <v>2</v>
      </c>
      <c r="AJ85" s="97">
        <v>2</v>
      </c>
      <c r="AK85" s="97">
        <v>2</v>
      </c>
      <c r="AL85" s="97">
        <v>2</v>
      </c>
      <c r="AM85" s="97">
        <v>2</v>
      </c>
      <c r="AN85" s="97">
        <v>2</v>
      </c>
      <c r="AO85" s="97">
        <v>2</v>
      </c>
      <c r="AP85" s="97">
        <v>2</v>
      </c>
      <c r="AQ85" s="97">
        <v>2</v>
      </c>
      <c r="AR85" s="96"/>
      <c r="AS85" s="96"/>
      <c r="AT85" s="96"/>
      <c r="AU85" s="96"/>
      <c r="AV85" s="94"/>
      <c r="AW85" s="365"/>
      <c r="AX85" s="366"/>
      <c r="AY85" s="366"/>
      <c r="AZ85" s="366"/>
      <c r="BA85" s="366"/>
      <c r="BB85" s="366"/>
      <c r="BC85" s="366"/>
      <c r="BD85" s="367"/>
      <c r="BE85" s="13">
        <f t="shared" si="73"/>
        <v>72</v>
      </c>
    </row>
    <row r="86" spans="1:57" ht="9.9499999999999993" customHeight="1" x14ac:dyDescent="0.25">
      <c r="A86" s="286"/>
      <c r="B86" s="327"/>
      <c r="C86" s="294"/>
      <c r="D86" s="120" t="s">
        <v>39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98"/>
      <c r="V86" s="330"/>
      <c r="W86" s="331"/>
      <c r="X86" s="71">
        <v>1</v>
      </c>
      <c r="Y86" s="71">
        <v>1</v>
      </c>
      <c r="Z86" s="71">
        <v>1</v>
      </c>
      <c r="AA86" s="71">
        <v>1</v>
      </c>
      <c r="AB86" s="71">
        <v>1</v>
      </c>
      <c r="AC86" s="71">
        <v>1</v>
      </c>
      <c r="AD86" s="71">
        <v>1</v>
      </c>
      <c r="AE86" s="71">
        <v>1</v>
      </c>
      <c r="AF86" s="71">
        <v>1</v>
      </c>
      <c r="AG86" s="71">
        <v>1</v>
      </c>
      <c r="AH86" s="71">
        <v>1</v>
      </c>
      <c r="AI86" s="71">
        <v>1</v>
      </c>
      <c r="AJ86" s="71">
        <v>1</v>
      </c>
      <c r="AK86" s="71">
        <v>1</v>
      </c>
      <c r="AL86" s="71">
        <v>1</v>
      </c>
      <c r="AM86" s="71">
        <v>1</v>
      </c>
      <c r="AN86" s="71">
        <v>1</v>
      </c>
      <c r="AO86" s="71">
        <v>1</v>
      </c>
      <c r="AP86" s="71">
        <v>1</v>
      </c>
      <c r="AQ86" s="71">
        <v>1</v>
      </c>
      <c r="AR86" s="96"/>
      <c r="AS86" s="96"/>
      <c r="AT86" s="96"/>
      <c r="AU86" s="96"/>
      <c r="AV86" s="94"/>
      <c r="AW86" s="365"/>
      <c r="AX86" s="366"/>
      <c r="AY86" s="366"/>
      <c r="AZ86" s="366"/>
      <c r="BA86" s="366"/>
      <c r="BB86" s="366"/>
      <c r="BC86" s="366"/>
      <c r="BD86" s="367"/>
      <c r="BE86" s="13">
        <f t="shared" si="73"/>
        <v>20</v>
      </c>
    </row>
    <row r="87" spans="1:57" ht="9.9499999999999993" customHeight="1" x14ac:dyDescent="0.25">
      <c r="A87" s="286"/>
      <c r="B87" s="270" t="s">
        <v>123</v>
      </c>
      <c r="C87" s="267" t="s">
        <v>124</v>
      </c>
      <c r="D87" s="119" t="s">
        <v>38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8"/>
      <c r="V87" s="330"/>
      <c r="W87" s="331"/>
      <c r="X87" s="97">
        <v>4</v>
      </c>
      <c r="Y87" s="97">
        <v>2</v>
      </c>
      <c r="Z87" s="97">
        <v>4</v>
      </c>
      <c r="AA87" s="97">
        <v>2</v>
      </c>
      <c r="AB87" s="97">
        <v>4</v>
      </c>
      <c r="AC87" s="97">
        <v>2</v>
      </c>
      <c r="AD87" s="97">
        <v>4</v>
      </c>
      <c r="AE87" s="97">
        <v>2</v>
      </c>
      <c r="AF87" s="97">
        <v>4</v>
      </c>
      <c r="AG87" s="97">
        <v>2</v>
      </c>
      <c r="AH87" s="97">
        <v>4</v>
      </c>
      <c r="AI87" s="97">
        <v>2</v>
      </c>
      <c r="AJ87" s="97">
        <v>4</v>
      </c>
      <c r="AK87" s="97">
        <v>2</v>
      </c>
      <c r="AL87" s="97">
        <v>4</v>
      </c>
      <c r="AM87" s="97">
        <v>2</v>
      </c>
      <c r="AN87" s="97">
        <v>4</v>
      </c>
      <c r="AO87" s="97">
        <v>2</v>
      </c>
      <c r="AP87" s="97">
        <v>4</v>
      </c>
      <c r="AQ87" s="97">
        <v>2</v>
      </c>
      <c r="AR87" s="96"/>
      <c r="AS87" s="96"/>
      <c r="AT87" s="96"/>
      <c r="AU87" s="96"/>
      <c r="AV87" s="94"/>
      <c r="AW87" s="365"/>
      <c r="AX87" s="366"/>
      <c r="AY87" s="366"/>
      <c r="AZ87" s="366"/>
      <c r="BA87" s="366"/>
      <c r="BB87" s="366"/>
      <c r="BC87" s="366"/>
      <c r="BD87" s="367"/>
      <c r="BE87" s="13">
        <f t="shared" si="72"/>
        <v>60</v>
      </c>
    </row>
    <row r="88" spans="1:57" ht="9.9499999999999993" customHeight="1" x14ac:dyDescent="0.25">
      <c r="A88" s="286"/>
      <c r="B88" s="266"/>
      <c r="C88" s="268"/>
      <c r="D88" s="120" t="s">
        <v>39</v>
      </c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98"/>
      <c r="V88" s="330"/>
      <c r="W88" s="331"/>
      <c r="X88" s="71">
        <v>1</v>
      </c>
      <c r="Y88" s="71"/>
      <c r="Z88" s="71">
        <v>1</v>
      </c>
      <c r="AA88" s="71"/>
      <c r="AB88" s="71">
        <v>1</v>
      </c>
      <c r="AC88" s="71"/>
      <c r="AD88" s="71">
        <v>1</v>
      </c>
      <c r="AE88" s="71"/>
      <c r="AF88" s="71">
        <v>1</v>
      </c>
      <c r="AG88" s="71"/>
      <c r="AH88" s="71">
        <v>1</v>
      </c>
      <c r="AI88" s="71"/>
      <c r="AJ88" s="71">
        <v>1</v>
      </c>
      <c r="AK88" s="71"/>
      <c r="AL88" s="71">
        <v>1</v>
      </c>
      <c r="AM88" s="71"/>
      <c r="AN88" s="71">
        <v>1</v>
      </c>
      <c r="AO88" s="71"/>
      <c r="AP88" s="71">
        <v>1</v>
      </c>
      <c r="AQ88" s="71"/>
      <c r="AR88" s="96"/>
      <c r="AS88" s="96"/>
      <c r="AT88" s="96"/>
      <c r="AU88" s="96"/>
      <c r="AV88" s="94"/>
      <c r="AW88" s="365"/>
      <c r="AX88" s="366"/>
      <c r="AY88" s="366"/>
      <c r="AZ88" s="366"/>
      <c r="BA88" s="366"/>
      <c r="BB88" s="366"/>
      <c r="BC88" s="366"/>
      <c r="BD88" s="367"/>
      <c r="BE88" s="13">
        <f t="shared" si="72"/>
        <v>10</v>
      </c>
    </row>
    <row r="89" spans="1:57" ht="21.75" customHeight="1" x14ac:dyDescent="0.25">
      <c r="A89" s="286"/>
      <c r="B89" s="335" t="s">
        <v>111</v>
      </c>
      <c r="C89" s="335" t="s">
        <v>112</v>
      </c>
      <c r="D89" s="74" t="s">
        <v>18</v>
      </c>
      <c r="E89" s="39">
        <f>E91</f>
        <v>4</v>
      </c>
      <c r="F89" s="39">
        <f t="shared" ref="F89:T89" si="76">F91</f>
        <v>2</v>
      </c>
      <c r="G89" s="39">
        <f t="shared" si="76"/>
        <v>4</v>
      </c>
      <c r="H89" s="39">
        <f t="shared" si="76"/>
        <v>2</v>
      </c>
      <c r="I89" s="39">
        <f t="shared" si="76"/>
        <v>4</v>
      </c>
      <c r="J89" s="39">
        <f t="shared" si="76"/>
        <v>2</v>
      </c>
      <c r="K89" s="39">
        <f t="shared" si="76"/>
        <v>4</v>
      </c>
      <c r="L89" s="39">
        <f t="shared" si="76"/>
        <v>2</v>
      </c>
      <c r="M89" s="39">
        <f t="shared" si="76"/>
        <v>4</v>
      </c>
      <c r="N89" s="39">
        <f t="shared" si="76"/>
        <v>2</v>
      </c>
      <c r="O89" s="39">
        <f t="shared" si="76"/>
        <v>4</v>
      </c>
      <c r="P89" s="39">
        <f t="shared" si="76"/>
        <v>2</v>
      </c>
      <c r="Q89" s="39">
        <f t="shared" si="76"/>
        <v>4</v>
      </c>
      <c r="R89" s="39">
        <f t="shared" si="76"/>
        <v>2</v>
      </c>
      <c r="S89" s="39">
        <f t="shared" si="76"/>
        <v>4</v>
      </c>
      <c r="T89" s="39">
        <f t="shared" si="76"/>
        <v>2</v>
      </c>
      <c r="U89" s="126"/>
      <c r="V89" s="330"/>
      <c r="W89" s="331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92"/>
      <c r="AS89" s="92"/>
      <c r="AT89" s="92"/>
      <c r="AU89" s="92"/>
      <c r="AV89" s="107"/>
      <c r="AW89" s="365"/>
      <c r="AX89" s="366"/>
      <c r="AY89" s="366"/>
      <c r="AZ89" s="366"/>
      <c r="BA89" s="366"/>
      <c r="BB89" s="366"/>
      <c r="BC89" s="366"/>
      <c r="BD89" s="367"/>
      <c r="BE89" s="13">
        <f t="shared" si="72"/>
        <v>48</v>
      </c>
    </row>
    <row r="90" spans="1:57" ht="20.25" customHeight="1" x14ac:dyDescent="0.25">
      <c r="A90" s="286"/>
      <c r="B90" s="336"/>
      <c r="C90" s="336"/>
      <c r="D90" s="74" t="s">
        <v>17</v>
      </c>
      <c r="E90" s="39">
        <f>E92</f>
        <v>2</v>
      </c>
      <c r="F90" s="39">
        <f t="shared" ref="F90:T90" si="77">F92</f>
        <v>1</v>
      </c>
      <c r="G90" s="39">
        <f t="shared" si="77"/>
        <v>2</v>
      </c>
      <c r="H90" s="39">
        <f t="shared" si="77"/>
        <v>1</v>
      </c>
      <c r="I90" s="39">
        <f t="shared" si="77"/>
        <v>2</v>
      </c>
      <c r="J90" s="39">
        <f t="shared" si="77"/>
        <v>1</v>
      </c>
      <c r="K90" s="39">
        <f t="shared" si="77"/>
        <v>2</v>
      </c>
      <c r="L90" s="39">
        <f t="shared" si="77"/>
        <v>1</v>
      </c>
      <c r="M90" s="39">
        <f t="shared" si="77"/>
        <v>2</v>
      </c>
      <c r="N90" s="39">
        <f t="shared" si="77"/>
        <v>1</v>
      </c>
      <c r="O90" s="39">
        <f t="shared" si="77"/>
        <v>2</v>
      </c>
      <c r="P90" s="39">
        <f t="shared" si="77"/>
        <v>1</v>
      </c>
      <c r="Q90" s="39">
        <f t="shared" si="77"/>
        <v>2</v>
      </c>
      <c r="R90" s="39">
        <f t="shared" si="77"/>
        <v>1</v>
      </c>
      <c r="S90" s="39">
        <f t="shared" si="77"/>
        <v>2</v>
      </c>
      <c r="T90" s="39">
        <f t="shared" si="77"/>
        <v>1</v>
      </c>
      <c r="U90" s="126"/>
      <c r="V90" s="330"/>
      <c r="W90" s="331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92"/>
      <c r="AS90" s="92"/>
      <c r="AT90" s="92"/>
      <c r="AU90" s="92"/>
      <c r="AV90" s="107"/>
      <c r="AW90" s="365"/>
      <c r="AX90" s="366"/>
      <c r="AY90" s="366"/>
      <c r="AZ90" s="366"/>
      <c r="BA90" s="366"/>
      <c r="BB90" s="366"/>
      <c r="BC90" s="366"/>
      <c r="BD90" s="367"/>
      <c r="BE90" s="13">
        <f t="shared" si="72"/>
        <v>24</v>
      </c>
    </row>
    <row r="91" spans="1:57" ht="11.25" customHeight="1" x14ac:dyDescent="0.25">
      <c r="A91" s="286"/>
      <c r="B91" s="270" t="s">
        <v>126</v>
      </c>
      <c r="C91" s="267" t="s">
        <v>40</v>
      </c>
      <c r="D91" s="119" t="s">
        <v>38</v>
      </c>
      <c r="E91" s="97">
        <v>4</v>
      </c>
      <c r="F91" s="97">
        <v>2</v>
      </c>
      <c r="G91" s="97">
        <v>4</v>
      </c>
      <c r="H91" s="97">
        <v>2</v>
      </c>
      <c r="I91" s="97">
        <v>4</v>
      </c>
      <c r="J91" s="97">
        <v>2</v>
      </c>
      <c r="K91" s="97">
        <v>4</v>
      </c>
      <c r="L91" s="97">
        <v>2</v>
      </c>
      <c r="M91" s="97">
        <v>4</v>
      </c>
      <c r="N91" s="97">
        <v>2</v>
      </c>
      <c r="O91" s="97">
        <v>4</v>
      </c>
      <c r="P91" s="97">
        <v>2</v>
      </c>
      <c r="Q91" s="97">
        <v>4</v>
      </c>
      <c r="R91" s="97">
        <v>2</v>
      </c>
      <c r="S91" s="97">
        <v>4</v>
      </c>
      <c r="T91" s="97">
        <v>2</v>
      </c>
      <c r="U91" s="111"/>
      <c r="V91" s="330"/>
      <c r="W91" s="331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6"/>
      <c r="AS91" s="96"/>
      <c r="AT91" s="96"/>
      <c r="AU91" s="96"/>
      <c r="AV91" s="127"/>
      <c r="AW91" s="365"/>
      <c r="AX91" s="366"/>
      <c r="AY91" s="366"/>
      <c r="AZ91" s="366"/>
      <c r="BA91" s="366"/>
      <c r="BB91" s="366"/>
      <c r="BC91" s="366"/>
      <c r="BD91" s="367"/>
      <c r="BE91" s="13">
        <f t="shared" si="72"/>
        <v>48</v>
      </c>
    </row>
    <row r="92" spans="1:57" ht="12.75" customHeight="1" x14ac:dyDescent="0.25">
      <c r="A92" s="286"/>
      <c r="B92" s="266"/>
      <c r="C92" s="268"/>
      <c r="D92" s="120" t="s">
        <v>39</v>
      </c>
      <c r="E92" s="71">
        <v>2</v>
      </c>
      <c r="F92" s="71">
        <v>1</v>
      </c>
      <c r="G92" s="71">
        <v>2</v>
      </c>
      <c r="H92" s="71">
        <v>1</v>
      </c>
      <c r="I92" s="71">
        <v>2</v>
      </c>
      <c r="J92" s="71">
        <v>1</v>
      </c>
      <c r="K92" s="71">
        <v>2</v>
      </c>
      <c r="L92" s="71">
        <v>1</v>
      </c>
      <c r="M92" s="71">
        <v>2</v>
      </c>
      <c r="N92" s="71">
        <v>1</v>
      </c>
      <c r="O92" s="71">
        <v>2</v>
      </c>
      <c r="P92" s="71">
        <v>1</v>
      </c>
      <c r="Q92" s="71">
        <v>2</v>
      </c>
      <c r="R92" s="71">
        <v>1</v>
      </c>
      <c r="S92" s="71">
        <v>2</v>
      </c>
      <c r="T92" s="71">
        <v>1</v>
      </c>
      <c r="U92" s="94"/>
      <c r="V92" s="330"/>
      <c r="W92" s="33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96"/>
      <c r="AS92" s="96"/>
      <c r="AT92" s="96"/>
      <c r="AU92" s="96"/>
      <c r="AV92" s="127"/>
      <c r="AW92" s="365"/>
      <c r="AX92" s="366"/>
      <c r="AY92" s="366"/>
      <c r="AZ92" s="366"/>
      <c r="BA92" s="366"/>
      <c r="BB92" s="366"/>
      <c r="BC92" s="366"/>
      <c r="BD92" s="367"/>
      <c r="BE92" s="13">
        <f t="shared" si="72"/>
        <v>24</v>
      </c>
    </row>
    <row r="93" spans="1:57" ht="21.75" customHeight="1" x14ac:dyDescent="0.25">
      <c r="A93" s="286"/>
      <c r="B93" s="337" t="s">
        <v>86</v>
      </c>
      <c r="C93" s="339" t="s">
        <v>87</v>
      </c>
      <c r="D93" s="73" t="s">
        <v>18</v>
      </c>
      <c r="E93" s="41">
        <f t="shared" ref="E93:T93" si="78">E95+E109</f>
        <v>22</v>
      </c>
      <c r="F93" s="41">
        <f t="shared" si="78"/>
        <v>22</v>
      </c>
      <c r="G93" s="41">
        <f t="shared" si="78"/>
        <v>22</v>
      </c>
      <c r="H93" s="41">
        <f t="shared" si="78"/>
        <v>22</v>
      </c>
      <c r="I93" s="41">
        <f t="shared" si="78"/>
        <v>22</v>
      </c>
      <c r="J93" s="41">
        <f t="shared" si="78"/>
        <v>22</v>
      </c>
      <c r="K93" s="41">
        <f t="shared" si="78"/>
        <v>22</v>
      </c>
      <c r="L93" s="41">
        <f t="shared" si="78"/>
        <v>22</v>
      </c>
      <c r="M93" s="41">
        <f t="shared" si="78"/>
        <v>22</v>
      </c>
      <c r="N93" s="41">
        <f t="shared" si="78"/>
        <v>22</v>
      </c>
      <c r="O93" s="41">
        <f t="shared" si="78"/>
        <v>22</v>
      </c>
      <c r="P93" s="41">
        <f t="shared" si="78"/>
        <v>22</v>
      </c>
      <c r="Q93" s="41">
        <f t="shared" si="78"/>
        <v>22</v>
      </c>
      <c r="R93" s="41">
        <f t="shared" si="78"/>
        <v>22</v>
      </c>
      <c r="S93" s="41">
        <f t="shared" si="78"/>
        <v>22</v>
      </c>
      <c r="T93" s="41">
        <f t="shared" si="78"/>
        <v>22</v>
      </c>
      <c r="U93" s="126"/>
      <c r="V93" s="330"/>
      <c r="W93" s="331"/>
      <c r="X93" s="41">
        <f t="shared" ref="X93:AU93" si="79">X95+X109</f>
        <v>20</v>
      </c>
      <c r="Y93" s="41">
        <f t="shared" si="79"/>
        <v>20</v>
      </c>
      <c r="Z93" s="41">
        <f t="shared" si="79"/>
        <v>20</v>
      </c>
      <c r="AA93" s="41">
        <f t="shared" si="79"/>
        <v>20</v>
      </c>
      <c r="AB93" s="41">
        <f t="shared" si="79"/>
        <v>20</v>
      </c>
      <c r="AC93" s="41">
        <f t="shared" si="79"/>
        <v>20</v>
      </c>
      <c r="AD93" s="41">
        <f t="shared" si="79"/>
        <v>20</v>
      </c>
      <c r="AE93" s="41">
        <f t="shared" si="79"/>
        <v>20</v>
      </c>
      <c r="AF93" s="41">
        <f t="shared" si="79"/>
        <v>20</v>
      </c>
      <c r="AG93" s="41">
        <f t="shared" si="79"/>
        <v>20</v>
      </c>
      <c r="AH93" s="41">
        <f t="shared" si="79"/>
        <v>20</v>
      </c>
      <c r="AI93" s="41">
        <f t="shared" si="79"/>
        <v>20</v>
      </c>
      <c r="AJ93" s="41">
        <f t="shared" si="79"/>
        <v>20</v>
      </c>
      <c r="AK93" s="41">
        <f t="shared" si="79"/>
        <v>20</v>
      </c>
      <c r="AL93" s="41">
        <f t="shared" si="79"/>
        <v>20</v>
      </c>
      <c r="AM93" s="41">
        <f t="shared" si="79"/>
        <v>20</v>
      </c>
      <c r="AN93" s="41">
        <f t="shared" si="79"/>
        <v>20</v>
      </c>
      <c r="AO93" s="41">
        <f t="shared" si="79"/>
        <v>20</v>
      </c>
      <c r="AP93" s="41">
        <f t="shared" si="79"/>
        <v>20</v>
      </c>
      <c r="AQ93" s="41">
        <f t="shared" si="79"/>
        <v>20</v>
      </c>
      <c r="AR93" s="103">
        <f t="shared" si="79"/>
        <v>36</v>
      </c>
      <c r="AS93" s="103">
        <f t="shared" si="79"/>
        <v>36</v>
      </c>
      <c r="AT93" s="103">
        <f t="shared" si="79"/>
        <v>36</v>
      </c>
      <c r="AU93" s="103">
        <f t="shared" si="79"/>
        <v>36</v>
      </c>
      <c r="AV93" s="105"/>
      <c r="AW93" s="365"/>
      <c r="AX93" s="366"/>
      <c r="AY93" s="366"/>
      <c r="AZ93" s="366"/>
      <c r="BA93" s="366"/>
      <c r="BB93" s="366"/>
      <c r="BC93" s="366"/>
      <c r="BD93" s="367"/>
      <c r="BE93" s="41">
        <f t="shared" ref="BE93:BE118" si="80">SUM(E93:BD93)</f>
        <v>896</v>
      </c>
    </row>
    <row r="94" spans="1:57" ht="20.25" customHeight="1" x14ac:dyDescent="0.25">
      <c r="A94" s="286"/>
      <c r="B94" s="338"/>
      <c r="C94" s="340"/>
      <c r="D94" s="74" t="s">
        <v>17</v>
      </c>
      <c r="E94" s="41">
        <f t="shared" ref="E94:T94" si="81">E96+E110</f>
        <v>6</v>
      </c>
      <c r="F94" s="41">
        <f t="shared" si="81"/>
        <v>6</v>
      </c>
      <c r="G94" s="41">
        <f t="shared" si="81"/>
        <v>6</v>
      </c>
      <c r="H94" s="41">
        <f t="shared" si="81"/>
        <v>6</v>
      </c>
      <c r="I94" s="41">
        <f t="shared" si="81"/>
        <v>6</v>
      </c>
      <c r="J94" s="41">
        <f t="shared" si="81"/>
        <v>6</v>
      </c>
      <c r="K94" s="41">
        <f t="shared" si="81"/>
        <v>6</v>
      </c>
      <c r="L94" s="41">
        <f t="shared" si="81"/>
        <v>6</v>
      </c>
      <c r="M94" s="41">
        <f t="shared" si="81"/>
        <v>6</v>
      </c>
      <c r="N94" s="41">
        <f t="shared" si="81"/>
        <v>6</v>
      </c>
      <c r="O94" s="41">
        <f t="shared" si="81"/>
        <v>6</v>
      </c>
      <c r="P94" s="41">
        <f t="shared" si="81"/>
        <v>6</v>
      </c>
      <c r="Q94" s="41">
        <f t="shared" si="81"/>
        <v>6</v>
      </c>
      <c r="R94" s="41">
        <f t="shared" si="81"/>
        <v>6</v>
      </c>
      <c r="S94" s="41">
        <f t="shared" si="81"/>
        <v>6</v>
      </c>
      <c r="T94" s="41">
        <f t="shared" si="81"/>
        <v>6</v>
      </c>
      <c r="U94" s="126"/>
      <c r="V94" s="330"/>
      <c r="W94" s="331"/>
      <c r="X94" s="41">
        <f t="shared" ref="X94:AU94" si="82">X96+X110</f>
        <v>5</v>
      </c>
      <c r="Y94" s="41">
        <f t="shared" si="82"/>
        <v>5</v>
      </c>
      <c r="Z94" s="41">
        <f t="shared" si="82"/>
        <v>5</v>
      </c>
      <c r="AA94" s="41">
        <f t="shared" si="82"/>
        <v>5</v>
      </c>
      <c r="AB94" s="41">
        <f t="shared" si="82"/>
        <v>5</v>
      </c>
      <c r="AC94" s="41">
        <f t="shared" si="82"/>
        <v>5</v>
      </c>
      <c r="AD94" s="41">
        <f t="shared" si="82"/>
        <v>5</v>
      </c>
      <c r="AE94" s="41">
        <f t="shared" si="82"/>
        <v>5</v>
      </c>
      <c r="AF94" s="41">
        <f t="shared" si="82"/>
        <v>5</v>
      </c>
      <c r="AG94" s="41">
        <f t="shared" si="82"/>
        <v>5</v>
      </c>
      <c r="AH94" s="41">
        <f t="shared" si="82"/>
        <v>5</v>
      </c>
      <c r="AI94" s="41">
        <f t="shared" si="82"/>
        <v>5</v>
      </c>
      <c r="AJ94" s="41">
        <f t="shared" si="82"/>
        <v>5</v>
      </c>
      <c r="AK94" s="41">
        <f t="shared" si="82"/>
        <v>5</v>
      </c>
      <c r="AL94" s="41">
        <f t="shared" si="82"/>
        <v>5</v>
      </c>
      <c r="AM94" s="41">
        <f t="shared" si="82"/>
        <v>5</v>
      </c>
      <c r="AN94" s="41">
        <f t="shared" si="82"/>
        <v>5</v>
      </c>
      <c r="AO94" s="41">
        <f t="shared" si="82"/>
        <v>5</v>
      </c>
      <c r="AP94" s="41">
        <f t="shared" si="82"/>
        <v>5</v>
      </c>
      <c r="AQ94" s="41">
        <f t="shared" si="82"/>
        <v>5</v>
      </c>
      <c r="AR94" s="103">
        <f t="shared" si="82"/>
        <v>0</v>
      </c>
      <c r="AS94" s="103">
        <f t="shared" si="82"/>
        <v>0</v>
      </c>
      <c r="AT94" s="103">
        <f t="shared" si="82"/>
        <v>0</v>
      </c>
      <c r="AU94" s="103">
        <f t="shared" si="82"/>
        <v>0</v>
      </c>
      <c r="AV94" s="105"/>
      <c r="AW94" s="365"/>
      <c r="AX94" s="366"/>
      <c r="AY94" s="366"/>
      <c r="AZ94" s="366"/>
      <c r="BA94" s="366"/>
      <c r="BB94" s="366"/>
      <c r="BC94" s="366"/>
      <c r="BD94" s="367"/>
      <c r="BE94" s="39">
        <f t="shared" si="80"/>
        <v>196</v>
      </c>
    </row>
    <row r="95" spans="1:57" ht="19.5" customHeight="1" x14ac:dyDescent="0.25">
      <c r="A95" s="286"/>
      <c r="B95" s="318" t="s">
        <v>28</v>
      </c>
      <c r="C95" s="320" t="s">
        <v>88</v>
      </c>
      <c r="D95" s="122" t="s">
        <v>18</v>
      </c>
      <c r="E95" s="93">
        <f>E97+E99+E107+E101+E103+E105</f>
        <v>16</v>
      </c>
      <c r="F95" s="93">
        <f t="shared" ref="F95:AQ95" si="83">F97+F99+F107+F101+F103+F105</f>
        <v>16</v>
      </c>
      <c r="G95" s="93">
        <f t="shared" si="83"/>
        <v>16</v>
      </c>
      <c r="H95" s="93">
        <f t="shared" si="83"/>
        <v>16</v>
      </c>
      <c r="I95" s="93">
        <f t="shared" si="83"/>
        <v>16</v>
      </c>
      <c r="J95" s="93">
        <f t="shared" si="83"/>
        <v>16</v>
      </c>
      <c r="K95" s="93">
        <f t="shared" si="83"/>
        <v>16</v>
      </c>
      <c r="L95" s="93">
        <f t="shared" si="83"/>
        <v>16</v>
      </c>
      <c r="M95" s="93">
        <f t="shared" si="83"/>
        <v>16</v>
      </c>
      <c r="N95" s="93">
        <f t="shared" si="83"/>
        <v>16</v>
      </c>
      <c r="O95" s="93">
        <f t="shared" si="83"/>
        <v>16</v>
      </c>
      <c r="P95" s="93">
        <f t="shared" si="83"/>
        <v>16</v>
      </c>
      <c r="Q95" s="93">
        <f t="shared" si="83"/>
        <v>16</v>
      </c>
      <c r="R95" s="93">
        <f t="shared" si="83"/>
        <v>16</v>
      </c>
      <c r="S95" s="93">
        <f t="shared" si="83"/>
        <v>16</v>
      </c>
      <c r="T95" s="93">
        <f t="shared" si="83"/>
        <v>16</v>
      </c>
      <c r="U95" s="98"/>
      <c r="V95" s="330"/>
      <c r="W95" s="331"/>
      <c r="X95" s="93">
        <f t="shared" si="83"/>
        <v>14</v>
      </c>
      <c r="Y95" s="93">
        <f t="shared" si="83"/>
        <v>14</v>
      </c>
      <c r="Z95" s="93">
        <f t="shared" si="83"/>
        <v>14</v>
      </c>
      <c r="AA95" s="93">
        <f t="shared" si="83"/>
        <v>14</v>
      </c>
      <c r="AB95" s="93">
        <f t="shared" si="83"/>
        <v>14</v>
      </c>
      <c r="AC95" s="93">
        <f t="shared" si="83"/>
        <v>14</v>
      </c>
      <c r="AD95" s="93">
        <f t="shared" si="83"/>
        <v>14</v>
      </c>
      <c r="AE95" s="93">
        <f t="shared" si="83"/>
        <v>14</v>
      </c>
      <c r="AF95" s="93">
        <f t="shared" si="83"/>
        <v>14</v>
      </c>
      <c r="AG95" s="93">
        <f t="shared" si="83"/>
        <v>14</v>
      </c>
      <c r="AH95" s="93">
        <f t="shared" si="83"/>
        <v>14</v>
      </c>
      <c r="AI95" s="93">
        <f t="shared" si="83"/>
        <v>14</v>
      </c>
      <c r="AJ95" s="93">
        <f t="shared" si="83"/>
        <v>14</v>
      </c>
      <c r="AK95" s="93">
        <f t="shared" si="83"/>
        <v>14</v>
      </c>
      <c r="AL95" s="93">
        <f t="shared" si="83"/>
        <v>14</v>
      </c>
      <c r="AM95" s="93">
        <f t="shared" si="83"/>
        <v>14</v>
      </c>
      <c r="AN95" s="93">
        <f t="shared" si="83"/>
        <v>14</v>
      </c>
      <c r="AO95" s="93">
        <f t="shared" si="83"/>
        <v>14</v>
      </c>
      <c r="AP95" s="93">
        <f t="shared" si="83"/>
        <v>14</v>
      </c>
      <c r="AQ95" s="93">
        <f t="shared" si="83"/>
        <v>14</v>
      </c>
      <c r="AR95" s="96"/>
      <c r="AS95" s="96"/>
      <c r="AT95" s="96"/>
      <c r="AU95" s="96"/>
      <c r="AV95" s="94"/>
      <c r="AW95" s="365"/>
      <c r="AX95" s="366"/>
      <c r="AY95" s="366"/>
      <c r="AZ95" s="366"/>
      <c r="BA95" s="366"/>
      <c r="BB95" s="366"/>
      <c r="BC95" s="366"/>
      <c r="BD95" s="367"/>
      <c r="BE95" s="13">
        <f t="shared" si="80"/>
        <v>536</v>
      </c>
    </row>
    <row r="96" spans="1:57" ht="18.75" customHeight="1" x14ac:dyDescent="0.25">
      <c r="A96" s="286"/>
      <c r="B96" s="319"/>
      <c r="C96" s="319"/>
      <c r="D96" s="123" t="s">
        <v>17</v>
      </c>
      <c r="E96" s="93">
        <f>E98+E100+E108+E102+E104+E106</f>
        <v>4</v>
      </c>
      <c r="F96" s="93">
        <f t="shared" ref="F96:AQ96" si="84">F98+F100+F108+F102+F104+F106</f>
        <v>4</v>
      </c>
      <c r="G96" s="93">
        <f t="shared" si="84"/>
        <v>4</v>
      </c>
      <c r="H96" s="93">
        <f t="shared" si="84"/>
        <v>4</v>
      </c>
      <c r="I96" s="93">
        <f t="shared" si="84"/>
        <v>4</v>
      </c>
      <c r="J96" s="93">
        <f t="shared" si="84"/>
        <v>4</v>
      </c>
      <c r="K96" s="93">
        <f t="shared" si="84"/>
        <v>4</v>
      </c>
      <c r="L96" s="93">
        <f t="shared" si="84"/>
        <v>4</v>
      </c>
      <c r="M96" s="93">
        <f t="shared" si="84"/>
        <v>4</v>
      </c>
      <c r="N96" s="93">
        <f t="shared" si="84"/>
        <v>4</v>
      </c>
      <c r="O96" s="93">
        <f t="shared" si="84"/>
        <v>4</v>
      </c>
      <c r="P96" s="93">
        <f t="shared" si="84"/>
        <v>4</v>
      </c>
      <c r="Q96" s="93">
        <f t="shared" si="84"/>
        <v>4</v>
      </c>
      <c r="R96" s="93">
        <f t="shared" si="84"/>
        <v>4</v>
      </c>
      <c r="S96" s="93">
        <f t="shared" si="84"/>
        <v>4</v>
      </c>
      <c r="T96" s="93">
        <f t="shared" si="84"/>
        <v>4</v>
      </c>
      <c r="U96" s="98"/>
      <c r="V96" s="330"/>
      <c r="W96" s="331"/>
      <c r="X96" s="93">
        <f t="shared" si="84"/>
        <v>3</v>
      </c>
      <c r="Y96" s="93">
        <f t="shared" si="84"/>
        <v>3</v>
      </c>
      <c r="Z96" s="93">
        <f t="shared" si="84"/>
        <v>3</v>
      </c>
      <c r="AA96" s="93">
        <f t="shared" si="84"/>
        <v>3</v>
      </c>
      <c r="AB96" s="93">
        <f t="shared" si="84"/>
        <v>3</v>
      </c>
      <c r="AC96" s="93">
        <f t="shared" si="84"/>
        <v>3</v>
      </c>
      <c r="AD96" s="93">
        <f t="shared" si="84"/>
        <v>3</v>
      </c>
      <c r="AE96" s="93">
        <f t="shared" si="84"/>
        <v>3</v>
      </c>
      <c r="AF96" s="93">
        <f t="shared" si="84"/>
        <v>3</v>
      </c>
      <c r="AG96" s="93">
        <f t="shared" si="84"/>
        <v>3</v>
      </c>
      <c r="AH96" s="93">
        <f t="shared" si="84"/>
        <v>3</v>
      </c>
      <c r="AI96" s="93">
        <f t="shared" si="84"/>
        <v>3</v>
      </c>
      <c r="AJ96" s="93">
        <f t="shared" si="84"/>
        <v>3</v>
      </c>
      <c r="AK96" s="93">
        <f t="shared" si="84"/>
        <v>3</v>
      </c>
      <c r="AL96" s="93">
        <f t="shared" si="84"/>
        <v>3</v>
      </c>
      <c r="AM96" s="93">
        <f t="shared" si="84"/>
        <v>3</v>
      </c>
      <c r="AN96" s="93">
        <f t="shared" si="84"/>
        <v>3</v>
      </c>
      <c r="AO96" s="93">
        <f t="shared" si="84"/>
        <v>3</v>
      </c>
      <c r="AP96" s="93">
        <f t="shared" si="84"/>
        <v>3</v>
      </c>
      <c r="AQ96" s="93">
        <f t="shared" si="84"/>
        <v>3</v>
      </c>
      <c r="AR96" s="96"/>
      <c r="AS96" s="96"/>
      <c r="AT96" s="96"/>
      <c r="AU96" s="96"/>
      <c r="AV96" s="94"/>
      <c r="AW96" s="365"/>
      <c r="AX96" s="366"/>
      <c r="AY96" s="366"/>
      <c r="AZ96" s="366"/>
      <c r="BA96" s="366"/>
      <c r="BB96" s="366"/>
      <c r="BC96" s="366"/>
      <c r="BD96" s="367"/>
      <c r="BE96" s="13">
        <f t="shared" si="80"/>
        <v>124</v>
      </c>
    </row>
    <row r="97" spans="1:57" ht="12.95" customHeight="1" x14ac:dyDescent="0.25">
      <c r="A97" s="286"/>
      <c r="B97" s="270" t="s">
        <v>89</v>
      </c>
      <c r="C97" s="267" t="s">
        <v>108</v>
      </c>
      <c r="D97" s="119" t="s">
        <v>38</v>
      </c>
      <c r="E97" s="97">
        <v>4</v>
      </c>
      <c r="F97" s="97">
        <v>4</v>
      </c>
      <c r="G97" s="97">
        <v>4</v>
      </c>
      <c r="H97" s="97">
        <v>4</v>
      </c>
      <c r="I97" s="97">
        <v>4</v>
      </c>
      <c r="J97" s="97">
        <v>4</v>
      </c>
      <c r="K97" s="97">
        <v>4</v>
      </c>
      <c r="L97" s="97">
        <v>4</v>
      </c>
      <c r="M97" s="97">
        <v>4</v>
      </c>
      <c r="N97" s="97">
        <v>4</v>
      </c>
      <c r="O97" s="97">
        <v>4</v>
      </c>
      <c r="P97" s="97">
        <v>4</v>
      </c>
      <c r="Q97" s="97">
        <v>4</v>
      </c>
      <c r="R97" s="97">
        <v>4</v>
      </c>
      <c r="S97" s="97">
        <v>4</v>
      </c>
      <c r="T97" s="97">
        <v>4</v>
      </c>
      <c r="U97" s="98"/>
      <c r="V97" s="330"/>
      <c r="W97" s="331"/>
      <c r="X97" s="97">
        <v>4</v>
      </c>
      <c r="Y97" s="97">
        <v>4</v>
      </c>
      <c r="Z97" s="97">
        <v>4</v>
      </c>
      <c r="AA97" s="97">
        <v>4</v>
      </c>
      <c r="AB97" s="97">
        <v>4</v>
      </c>
      <c r="AC97" s="97">
        <v>4</v>
      </c>
      <c r="AD97" s="97">
        <v>4</v>
      </c>
      <c r="AE97" s="97">
        <v>4</v>
      </c>
      <c r="AF97" s="97">
        <v>4</v>
      </c>
      <c r="AG97" s="97">
        <v>4</v>
      </c>
      <c r="AH97" s="97">
        <v>4</v>
      </c>
      <c r="AI97" s="97">
        <v>4</v>
      </c>
      <c r="AJ97" s="97">
        <v>4</v>
      </c>
      <c r="AK97" s="97">
        <v>4</v>
      </c>
      <c r="AL97" s="97">
        <v>4</v>
      </c>
      <c r="AM97" s="97">
        <v>4</v>
      </c>
      <c r="AN97" s="97">
        <v>4</v>
      </c>
      <c r="AO97" s="97">
        <v>4</v>
      </c>
      <c r="AP97" s="97">
        <v>4</v>
      </c>
      <c r="AQ97" s="97">
        <v>4</v>
      </c>
      <c r="AR97" s="96"/>
      <c r="AS97" s="96"/>
      <c r="AT97" s="96"/>
      <c r="AU97" s="96"/>
      <c r="AV97" s="94"/>
      <c r="AW97" s="365"/>
      <c r="AX97" s="366"/>
      <c r="AY97" s="366"/>
      <c r="AZ97" s="366"/>
      <c r="BA97" s="366"/>
      <c r="BB97" s="366"/>
      <c r="BC97" s="366"/>
      <c r="BD97" s="367"/>
      <c r="BE97" s="13">
        <f t="shared" si="80"/>
        <v>144</v>
      </c>
    </row>
    <row r="98" spans="1:57" ht="12.95" customHeight="1" x14ac:dyDescent="0.25">
      <c r="A98" s="286"/>
      <c r="B98" s="266"/>
      <c r="C98" s="268"/>
      <c r="D98" s="120" t="s">
        <v>39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98"/>
      <c r="V98" s="330"/>
      <c r="W98" s="33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96"/>
      <c r="AS98" s="96"/>
      <c r="AT98" s="96"/>
      <c r="AU98" s="96"/>
      <c r="AV98" s="94"/>
      <c r="AW98" s="365"/>
      <c r="AX98" s="366"/>
      <c r="AY98" s="366"/>
      <c r="AZ98" s="366"/>
      <c r="BA98" s="366"/>
      <c r="BB98" s="366"/>
      <c r="BC98" s="366"/>
      <c r="BD98" s="367"/>
      <c r="BE98" s="13">
        <f t="shared" si="80"/>
        <v>0</v>
      </c>
    </row>
    <row r="99" spans="1:57" ht="12.95" customHeight="1" x14ac:dyDescent="0.25">
      <c r="A99" s="286"/>
      <c r="B99" s="270" t="s">
        <v>90</v>
      </c>
      <c r="C99" s="267" t="s">
        <v>109</v>
      </c>
      <c r="D99" s="119" t="s">
        <v>38</v>
      </c>
      <c r="E99" s="97">
        <v>4</v>
      </c>
      <c r="F99" s="97">
        <v>4</v>
      </c>
      <c r="G99" s="97">
        <v>4</v>
      </c>
      <c r="H99" s="97">
        <v>4</v>
      </c>
      <c r="I99" s="97">
        <v>4</v>
      </c>
      <c r="J99" s="97">
        <v>4</v>
      </c>
      <c r="K99" s="97">
        <v>4</v>
      </c>
      <c r="L99" s="97">
        <v>4</v>
      </c>
      <c r="M99" s="97">
        <v>4</v>
      </c>
      <c r="N99" s="97">
        <v>4</v>
      </c>
      <c r="O99" s="97">
        <v>4</v>
      </c>
      <c r="P99" s="97">
        <v>4</v>
      </c>
      <c r="Q99" s="97">
        <v>4</v>
      </c>
      <c r="R99" s="97">
        <v>4</v>
      </c>
      <c r="S99" s="97">
        <v>4</v>
      </c>
      <c r="T99" s="97">
        <v>4</v>
      </c>
      <c r="U99" s="98"/>
      <c r="V99" s="330"/>
      <c r="W99" s="331"/>
      <c r="X99" s="97">
        <v>4</v>
      </c>
      <c r="Y99" s="97">
        <v>4</v>
      </c>
      <c r="Z99" s="97">
        <v>4</v>
      </c>
      <c r="AA99" s="97">
        <v>4</v>
      </c>
      <c r="AB99" s="97">
        <v>4</v>
      </c>
      <c r="AC99" s="97">
        <v>4</v>
      </c>
      <c r="AD99" s="97">
        <v>4</v>
      </c>
      <c r="AE99" s="97">
        <v>4</v>
      </c>
      <c r="AF99" s="97">
        <v>4</v>
      </c>
      <c r="AG99" s="97">
        <v>4</v>
      </c>
      <c r="AH99" s="97">
        <v>4</v>
      </c>
      <c r="AI99" s="97">
        <v>4</v>
      </c>
      <c r="AJ99" s="97">
        <v>4</v>
      </c>
      <c r="AK99" s="97">
        <v>4</v>
      </c>
      <c r="AL99" s="97">
        <v>4</v>
      </c>
      <c r="AM99" s="97">
        <v>4</v>
      </c>
      <c r="AN99" s="97">
        <v>4</v>
      </c>
      <c r="AO99" s="97">
        <v>4</v>
      </c>
      <c r="AP99" s="97">
        <v>4</v>
      </c>
      <c r="AQ99" s="97">
        <v>4</v>
      </c>
      <c r="AR99" s="96"/>
      <c r="AS99" s="96"/>
      <c r="AT99" s="96"/>
      <c r="AU99" s="96"/>
      <c r="AV99" s="94"/>
      <c r="AW99" s="365"/>
      <c r="AX99" s="366"/>
      <c r="AY99" s="366"/>
      <c r="AZ99" s="366"/>
      <c r="BA99" s="366"/>
      <c r="BB99" s="366"/>
      <c r="BC99" s="366"/>
      <c r="BD99" s="367"/>
      <c r="BE99" s="13">
        <f t="shared" si="80"/>
        <v>144</v>
      </c>
    </row>
    <row r="100" spans="1:57" ht="12.95" customHeight="1" x14ac:dyDescent="0.25">
      <c r="A100" s="286"/>
      <c r="B100" s="266"/>
      <c r="C100" s="268"/>
      <c r="D100" s="120" t="s">
        <v>39</v>
      </c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98"/>
      <c r="V100" s="330"/>
      <c r="W100" s="33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96"/>
      <c r="AS100" s="96"/>
      <c r="AT100" s="96"/>
      <c r="AU100" s="96"/>
      <c r="AV100" s="94"/>
      <c r="AW100" s="365"/>
      <c r="AX100" s="366"/>
      <c r="AY100" s="366"/>
      <c r="AZ100" s="366"/>
      <c r="BA100" s="366"/>
      <c r="BB100" s="366"/>
      <c r="BC100" s="366"/>
      <c r="BD100" s="367"/>
      <c r="BE100" s="13">
        <f t="shared" si="80"/>
        <v>0</v>
      </c>
    </row>
    <row r="101" spans="1:57" ht="12.95" customHeight="1" x14ac:dyDescent="0.25">
      <c r="A101" s="286"/>
      <c r="B101" s="265" t="s">
        <v>150</v>
      </c>
      <c r="C101" s="269" t="s">
        <v>125</v>
      </c>
      <c r="D101" s="119" t="s">
        <v>38</v>
      </c>
      <c r="E101" s="97">
        <v>2</v>
      </c>
      <c r="F101" s="97">
        <v>2</v>
      </c>
      <c r="G101" s="97">
        <v>2</v>
      </c>
      <c r="H101" s="97">
        <v>2</v>
      </c>
      <c r="I101" s="97">
        <v>2</v>
      </c>
      <c r="J101" s="97">
        <v>2</v>
      </c>
      <c r="K101" s="97">
        <v>2</v>
      </c>
      <c r="L101" s="97">
        <v>2</v>
      </c>
      <c r="M101" s="97">
        <v>2</v>
      </c>
      <c r="N101" s="97">
        <v>2</v>
      </c>
      <c r="O101" s="97">
        <v>2</v>
      </c>
      <c r="P101" s="97">
        <v>2</v>
      </c>
      <c r="Q101" s="97">
        <v>2</v>
      </c>
      <c r="R101" s="97">
        <v>2</v>
      </c>
      <c r="S101" s="97">
        <v>2</v>
      </c>
      <c r="T101" s="97">
        <v>2</v>
      </c>
      <c r="U101" s="98"/>
      <c r="V101" s="330"/>
      <c r="W101" s="331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6"/>
      <c r="AS101" s="96"/>
      <c r="AT101" s="96"/>
      <c r="AU101" s="96"/>
      <c r="AV101" s="94"/>
      <c r="AW101" s="365"/>
      <c r="AX101" s="366"/>
      <c r="AY101" s="366"/>
      <c r="AZ101" s="366"/>
      <c r="BA101" s="366"/>
      <c r="BB101" s="366"/>
      <c r="BC101" s="366"/>
      <c r="BD101" s="367"/>
      <c r="BE101" s="13">
        <f t="shared" si="80"/>
        <v>32</v>
      </c>
    </row>
    <row r="102" spans="1:57" ht="12.95" customHeight="1" x14ac:dyDescent="0.25">
      <c r="A102" s="286"/>
      <c r="B102" s="266"/>
      <c r="C102" s="268"/>
      <c r="D102" s="120" t="s">
        <v>39</v>
      </c>
      <c r="E102" s="71">
        <v>1</v>
      </c>
      <c r="F102" s="71">
        <v>1</v>
      </c>
      <c r="G102" s="71">
        <v>1</v>
      </c>
      <c r="H102" s="71">
        <v>1</v>
      </c>
      <c r="I102" s="71">
        <v>1</v>
      </c>
      <c r="J102" s="71">
        <v>1</v>
      </c>
      <c r="K102" s="71">
        <v>1</v>
      </c>
      <c r="L102" s="71">
        <v>1</v>
      </c>
      <c r="M102" s="71">
        <v>1</v>
      </c>
      <c r="N102" s="71">
        <v>1</v>
      </c>
      <c r="O102" s="71">
        <v>1</v>
      </c>
      <c r="P102" s="71">
        <v>1</v>
      </c>
      <c r="Q102" s="71">
        <v>1</v>
      </c>
      <c r="R102" s="71">
        <v>1</v>
      </c>
      <c r="S102" s="71">
        <v>1</v>
      </c>
      <c r="T102" s="71">
        <v>1</v>
      </c>
      <c r="U102" s="98"/>
      <c r="V102" s="330"/>
      <c r="W102" s="33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96"/>
      <c r="AS102" s="96"/>
      <c r="AT102" s="96"/>
      <c r="AU102" s="96"/>
      <c r="AV102" s="94"/>
      <c r="AW102" s="365"/>
      <c r="AX102" s="366"/>
      <c r="AY102" s="366"/>
      <c r="AZ102" s="366"/>
      <c r="BA102" s="366"/>
      <c r="BB102" s="366"/>
      <c r="BC102" s="366"/>
      <c r="BD102" s="367"/>
      <c r="BE102" s="13">
        <f t="shared" si="80"/>
        <v>16</v>
      </c>
    </row>
    <row r="103" spans="1:57" ht="12.95" customHeight="1" x14ac:dyDescent="0.25">
      <c r="A103" s="286"/>
      <c r="B103" s="265" t="s">
        <v>49</v>
      </c>
      <c r="C103" s="267" t="s">
        <v>205</v>
      </c>
      <c r="D103" s="119" t="s">
        <v>38</v>
      </c>
      <c r="E103" s="97">
        <v>6</v>
      </c>
      <c r="F103" s="97">
        <v>6</v>
      </c>
      <c r="G103" s="97">
        <v>6</v>
      </c>
      <c r="H103" s="97">
        <v>6</v>
      </c>
      <c r="I103" s="97">
        <v>6</v>
      </c>
      <c r="J103" s="97">
        <v>6</v>
      </c>
      <c r="K103" s="97">
        <v>6</v>
      </c>
      <c r="L103" s="97">
        <v>6</v>
      </c>
      <c r="M103" s="97">
        <v>6</v>
      </c>
      <c r="N103" s="97">
        <v>6</v>
      </c>
      <c r="O103" s="97">
        <v>6</v>
      </c>
      <c r="P103" s="97">
        <v>6</v>
      </c>
      <c r="Q103" s="97">
        <v>6</v>
      </c>
      <c r="R103" s="97">
        <v>6</v>
      </c>
      <c r="S103" s="97">
        <v>6</v>
      </c>
      <c r="T103" s="97">
        <v>6</v>
      </c>
      <c r="U103" s="98"/>
      <c r="V103" s="330"/>
      <c r="W103" s="331"/>
      <c r="X103" s="97">
        <v>6</v>
      </c>
      <c r="Y103" s="97">
        <v>6</v>
      </c>
      <c r="Z103" s="97">
        <v>6</v>
      </c>
      <c r="AA103" s="97">
        <v>6</v>
      </c>
      <c r="AB103" s="97">
        <v>6</v>
      </c>
      <c r="AC103" s="97">
        <v>6</v>
      </c>
      <c r="AD103" s="97">
        <v>6</v>
      </c>
      <c r="AE103" s="97">
        <v>6</v>
      </c>
      <c r="AF103" s="97">
        <v>6</v>
      </c>
      <c r="AG103" s="97">
        <v>6</v>
      </c>
      <c r="AH103" s="97">
        <v>6</v>
      </c>
      <c r="AI103" s="97">
        <v>6</v>
      </c>
      <c r="AJ103" s="97">
        <v>6</v>
      </c>
      <c r="AK103" s="97">
        <v>6</v>
      </c>
      <c r="AL103" s="97">
        <v>6</v>
      </c>
      <c r="AM103" s="97">
        <v>6</v>
      </c>
      <c r="AN103" s="97">
        <v>6</v>
      </c>
      <c r="AO103" s="97">
        <v>6</v>
      </c>
      <c r="AP103" s="97">
        <v>6</v>
      </c>
      <c r="AQ103" s="97">
        <v>6</v>
      </c>
      <c r="AR103" s="96"/>
      <c r="AS103" s="96"/>
      <c r="AT103" s="96"/>
      <c r="AU103" s="96"/>
      <c r="AV103" s="94"/>
      <c r="AW103" s="365"/>
      <c r="AX103" s="366"/>
      <c r="AY103" s="366"/>
      <c r="AZ103" s="366"/>
      <c r="BA103" s="366"/>
      <c r="BB103" s="366"/>
      <c r="BC103" s="366"/>
      <c r="BD103" s="367"/>
      <c r="BE103" s="13">
        <f t="shared" si="80"/>
        <v>216</v>
      </c>
    </row>
    <row r="104" spans="1:57" ht="12.95" customHeight="1" x14ac:dyDescent="0.25">
      <c r="A104" s="286"/>
      <c r="B104" s="266"/>
      <c r="C104" s="268"/>
      <c r="D104" s="120" t="s">
        <v>39</v>
      </c>
      <c r="E104" s="71">
        <v>3</v>
      </c>
      <c r="F104" s="71">
        <v>3</v>
      </c>
      <c r="G104" s="71">
        <v>3</v>
      </c>
      <c r="H104" s="71">
        <v>3</v>
      </c>
      <c r="I104" s="71">
        <v>3</v>
      </c>
      <c r="J104" s="71">
        <v>3</v>
      </c>
      <c r="K104" s="71">
        <v>3</v>
      </c>
      <c r="L104" s="71">
        <v>3</v>
      </c>
      <c r="M104" s="71">
        <v>3</v>
      </c>
      <c r="N104" s="71">
        <v>3</v>
      </c>
      <c r="O104" s="71">
        <v>3</v>
      </c>
      <c r="P104" s="71">
        <v>3</v>
      </c>
      <c r="Q104" s="71">
        <v>3</v>
      </c>
      <c r="R104" s="71">
        <v>3</v>
      </c>
      <c r="S104" s="71">
        <v>3</v>
      </c>
      <c r="T104" s="71">
        <v>3</v>
      </c>
      <c r="U104" s="98"/>
      <c r="V104" s="330"/>
      <c r="W104" s="331"/>
      <c r="X104" s="71">
        <v>3</v>
      </c>
      <c r="Y104" s="71">
        <v>3</v>
      </c>
      <c r="Z104" s="71">
        <v>3</v>
      </c>
      <c r="AA104" s="71">
        <v>3</v>
      </c>
      <c r="AB104" s="71">
        <v>3</v>
      </c>
      <c r="AC104" s="71">
        <v>3</v>
      </c>
      <c r="AD104" s="71">
        <v>3</v>
      </c>
      <c r="AE104" s="71">
        <v>3</v>
      </c>
      <c r="AF104" s="71">
        <v>3</v>
      </c>
      <c r="AG104" s="71">
        <v>3</v>
      </c>
      <c r="AH104" s="71">
        <v>3</v>
      </c>
      <c r="AI104" s="71">
        <v>3</v>
      </c>
      <c r="AJ104" s="71">
        <v>3</v>
      </c>
      <c r="AK104" s="71">
        <v>3</v>
      </c>
      <c r="AL104" s="71">
        <v>3</v>
      </c>
      <c r="AM104" s="71">
        <v>3</v>
      </c>
      <c r="AN104" s="71">
        <v>3</v>
      </c>
      <c r="AO104" s="71">
        <v>3</v>
      </c>
      <c r="AP104" s="71">
        <v>3</v>
      </c>
      <c r="AQ104" s="71">
        <v>3</v>
      </c>
      <c r="AR104" s="96"/>
      <c r="AS104" s="96"/>
      <c r="AT104" s="96"/>
      <c r="AU104" s="96"/>
      <c r="AV104" s="94"/>
      <c r="AW104" s="365"/>
      <c r="AX104" s="366"/>
      <c r="AY104" s="366"/>
      <c r="AZ104" s="366"/>
      <c r="BA104" s="366"/>
      <c r="BB104" s="366"/>
      <c r="BC104" s="366"/>
      <c r="BD104" s="367"/>
      <c r="BE104" s="13">
        <f t="shared" si="80"/>
        <v>108</v>
      </c>
    </row>
    <row r="105" spans="1:57" ht="12.95" hidden="1" customHeight="1" x14ac:dyDescent="0.25">
      <c r="A105" s="286"/>
      <c r="B105" s="265" t="s">
        <v>153</v>
      </c>
      <c r="C105" s="269" t="s">
        <v>154</v>
      </c>
      <c r="D105" s="119" t="s">
        <v>38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8"/>
      <c r="V105" s="330"/>
      <c r="W105" s="331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6"/>
      <c r="AS105" s="96"/>
      <c r="AT105" s="96"/>
      <c r="AU105" s="96"/>
      <c r="AV105" s="94"/>
      <c r="AW105" s="365"/>
      <c r="AX105" s="366"/>
      <c r="AY105" s="366"/>
      <c r="AZ105" s="366"/>
      <c r="BA105" s="366"/>
      <c r="BB105" s="366"/>
      <c r="BC105" s="366"/>
      <c r="BD105" s="367"/>
      <c r="BE105" s="13">
        <f t="shared" si="80"/>
        <v>0</v>
      </c>
    </row>
    <row r="106" spans="1:57" ht="12.95" hidden="1" customHeight="1" x14ac:dyDescent="0.25">
      <c r="A106" s="286"/>
      <c r="B106" s="266"/>
      <c r="C106" s="268"/>
      <c r="D106" s="120" t="s">
        <v>39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98"/>
      <c r="V106" s="330"/>
      <c r="W106" s="33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96"/>
      <c r="AS106" s="96"/>
      <c r="AT106" s="96"/>
      <c r="AU106" s="96"/>
      <c r="AV106" s="94"/>
      <c r="AW106" s="365"/>
      <c r="AX106" s="366"/>
      <c r="AY106" s="366"/>
      <c r="AZ106" s="366"/>
      <c r="BA106" s="366"/>
      <c r="BB106" s="366"/>
      <c r="BC106" s="366"/>
      <c r="BD106" s="367"/>
      <c r="BE106" s="13">
        <f t="shared" si="80"/>
        <v>0</v>
      </c>
    </row>
    <row r="107" spans="1:57" ht="12.95" hidden="1" customHeight="1" x14ac:dyDescent="0.25">
      <c r="A107" s="286"/>
      <c r="B107" s="270" t="s">
        <v>152</v>
      </c>
      <c r="C107" s="267" t="s">
        <v>151</v>
      </c>
      <c r="D107" s="119" t="s">
        <v>38</v>
      </c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8"/>
      <c r="V107" s="330"/>
      <c r="W107" s="331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6"/>
      <c r="AS107" s="96"/>
      <c r="AT107" s="96"/>
      <c r="AU107" s="96"/>
      <c r="AV107" s="94"/>
      <c r="AW107" s="365"/>
      <c r="AX107" s="366"/>
      <c r="AY107" s="366"/>
      <c r="AZ107" s="366"/>
      <c r="BA107" s="366"/>
      <c r="BB107" s="366"/>
      <c r="BC107" s="366"/>
      <c r="BD107" s="367"/>
      <c r="BE107" s="13">
        <f t="shared" si="80"/>
        <v>0</v>
      </c>
    </row>
    <row r="108" spans="1:57" ht="12.95" hidden="1" customHeight="1" x14ac:dyDescent="0.25">
      <c r="A108" s="286"/>
      <c r="B108" s="266"/>
      <c r="C108" s="268"/>
      <c r="D108" s="120" t="s">
        <v>39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98"/>
      <c r="V108" s="330"/>
      <c r="W108" s="33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96"/>
      <c r="AS108" s="96"/>
      <c r="AT108" s="96"/>
      <c r="AU108" s="96"/>
      <c r="AV108" s="94"/>
      <c r="AW108" s="365"/>
      <c r="AX108" s="366"/>
      <c r="AY108" s="366"/>
      <c r="AZ108" s="366"/>
      <c r="BA108" s="366"/>
      <c r="BB108" s="366"/>
      <c r="BC108" s="366"/>
      <c r="BD108" s="367"/>
      <c r="BE108" s="13">
        <f t="shared" si="80"/>
        <v>0</v>
      </c>
    </row>
    <row r="109" spans="1:57" ht="15.75" customHeight="1" x14ac:dyDescent="0.25">
      <c r="A109" s="286"/>
      <c r="B109" s="321" t="s">
        <v>30</v>
      </c>
      <c r="C109" s="322" t="s">
        <v>31</v>
      </c>
      <c r="D109" s="122" t="s">
        <v>18</v>
      </c>
      <c r="E109" s="128">
        <f>E111</f>
        <v>6</v>
      </c>
      <c r="F109" s="128">
        <f t="shared" ref="F109:AU109" si="85">F111</f>
        <v>6</v>
      </c>
      <c r="G109" s="128">
        <f t="shared" si="85"/>
        <v>6</v>
      </c>
      <c r="H109" s="128">
        <f t="shared" si="85"/>
        <v>6</v>
      </c>
      <c r="I109" s="128">
        <f t="shared" si="85"/>
        <v>6</v>
      </c>
      <c r="J109" s="128">
        <f t="shared" si="85"/>
        <v>6</v>
      </c>
      <c r="K109" s="128">
        <f t="shared" si="85"/>
        <v>6</v>
      </c>
      <c r="L109" s="128">
        <f t="shared" si="85"/>
        <v>6</v>
      </c>
      <c r="M109" s="128">
        <f t="shared" si="85"/>
        <v>6</v>
      </c>
      <c r="N109" s="128">
        <f t="shared" si="85"/>
        <v>6</v>
      </c>
      <c r="O109" s="128">
        <f t="shared" si="85"/>
        <v>6</v>
      </c>
      <c r="P109" s="128">
        <f t="shared" si="85"/>
        <v>6</v>
      </c>
      <c r="Q109" s="128">
        <f t="shared" si="85"/>
        <v>6</v>
      </c>
      <c r="R109" s="128">
        <f t="shared" si="85"/>
        <v>6</v>
      </c>
      <c r="S109" s="128">
        <f t="shared" si="85"/>
        <v>6</v>
      </c>
      <c r="T109" s="128">
        <f t="shared" si="85"/>
        <v>6</v>
      </c>
      <c r="U109" s="105"/>
      <c r="V109" s="330"/>
      <c r="W109" s="331"/>
      <c r="X109" s="128">
        <f t="shared" si="85"/>
        <v>6</v>
      </c>
      <c r="Y109" s="128">
        <f t="shared" si="85"/>
        <v>6</v>
      </c>
      <c r="Z109" s="128">
        <f t="shared" si="85"/>
        <v>6</v>
      </c>
      <c r="AA109" s="128">
        <f t="shared" si="85"/>
        <v>6</v>
      </c>
      <c r="AB109" s="128">
        <f t="shared" si="85"/>
        <v>6</v>
      </c>
      <c r="AC109" s="128">
        <f t="shared" si="85"/>
        <v>6</v>
      </c>
      <c r="AD109" s="128">
        <f t="shared" si="85"/>
        <v>6</v>
      </c>
      <c r="AE109" s="128">
        <f t="shared" si="85"/>
        <v>6</v>
      </c>
      <c r="AF109" s="128">
        <f t="shared" si="85"/>
        <v>6</v>
      </c>
      <c r="AG109" s="128">
        <f t="shared" si="85"/>
        <v>6</v>
      </c>
      <c r="AH109" s="128">
        <f t="shared" si="85"/>
        <v>6</v>
      </c>
      <c r="AI109" s="128">
        <f t="shared" si="85"/>
        <v>6</v>
      </c>
      <c r="AJ109" s="128">
        <f t="shared" si="85"/>
        <v>6</v>
      </c>
      <c r="AK109" s="128">
        <f t="shared" si="85"/>
        <v>6</v>
      </c>
      <c r="AL109" s="128">
        <f t="shared" si="85"/>
        <v>6</v>
      </c>
      <c r="AM109" s="128">
        <f t="shared" si="85"/>
        <v>6</v>
      </c>
      <c r="AN109" s="128">
        <f t="shared" si="85"/>
        <v>6</v>
      </c>
      <c r="AO109" s="128">
        <f t="shared" si="85"/>
        <v>6</v>
      </c>
      <c r="AP109" s="128">
        <f t="shared" si="85"/>
        <v>6</v>
      </c>
      <c r="AQ109" s="128">
        <f t="shared" si="85"/>
        <v>6</v>
      </c>
      <c r="AR109" s="103">
        <f t="shared" si="85"/>
        <v>36</v>
      </c>
      <c r="AS109" s="103">
        <f t="shared" si="85"/>
        <v>36</v>
      </c>
      <c r="AT109" s="103">
        <f t="shared" si="85"/>
        <v>36</v>
      </c>
      <c r="AU109" s="103">
        <f t="shared" si="85"/>
        <v>36</v>
      </c>
      <c r="AV109" s="94"/>
      <c r="AW109" s="365"/>
      <c r="AX109" s="366"/>
      <c r="AY109" s="366"/>
      <c r="AZ109" s="366"/>
      <c r="BA109" s="366"/>
      <c r="BB109" s="366"/>
      <c r="BC109" s="366"/>
      <c r="BD109" s="367"/>
      <c r="BE109" s="13">
        <f t="shared" si="80"/>
        <v>360</v>
      </c>
    </row>
    <row r="110" spans="1:57" ht="16.5" customHeight="1" x14ac:dyDescent="0.25">
      <c r="A110" s="286"/>
      <c r="B110" s="319"/>
      <c r="C110" s="319"/>
      <c r="D110" s="123" t="s">
        <v>17</v>
      </c>
      <c r="E110" s="106">
        <f>E112</f>
        <v>2</v>
      </c>
      <c r="F110" s="106">
        <f t="shared" ref="F110:AU110" si="86">F112</f>
        <v>2</v>
      </c>
      <c r="G110" s="106">
        <f t="shared" si="86"/>
        <v>2</v>
      </c>
      <c r="H110" s="106">
        <f t="shared" si="86"/>
        <v>2</v>
      </c>
      <c r="I110" s="106">
        <f t="shared" si="86"/>
        <v>2</v>
      </c>
      <c r="J110" s="106">
        <f t="shared" si="86"/>
        <v>2</v>
      </c>
      <c r="K110" s="106">
        <f t="shared" si="86"/>
        <v>2</v>
      </c>
      <c r="L110" s="106">
        <f t="shared" si="86"/>
        <v>2</v>
      </c>
      <c r="M110" s="106">
        <f t="shared" si="86"/>
        <v>2</v>
      </c>
      <c r="N110" s="106">
        <f t="shared" si="86"/>
        <v>2</v>
      </c>
      <c r="O110" s="106">
        <f t="shared" si="86"/>
        <v>2</v>
      </c>
      <c r="P110" s="106">
        <f t="shared" si="86"/>
        <v>2</v>
      </c>
      <c r="Q110" s="106">
        <f t="shared" si="86"/>
        <v>2</v>
      </c>
      <c r="R110" s="106">
        <f t="shared" si="86"/>
        <v>2</v>
      </c>
      <c r="S110" s="106">
        <f t="shared" si="86"/>
        <v>2</v>
      </c>
      <c r="T110" s="106">
        <f t="shared" si="86"/>
        <v>2</v>
      </c>
      <c r="U110" s="107"/>
      <c r="V110" s="330"/>
      <c r="W110" s="331"/>
      <c r="X110" s="106">
        <f t="shared" si="86"/>
        <v>2</v>
      </c>
      <c r="Y110" s="106">
        <f t="shared" si="86"/>
        <v>2</v>
      </c>
      <c r="Z110" s="106">
        <f t="shared" si="86"/>
        <v>2</v>
      </c>
      <c r="AA110" s="106">
        <f t="shared" si="86"/>
        <v>2</v>
      </c>
      <c r="AB110" s="106">
        <f t="shared" si="86"/>
        <v>2</v>
      </c>
      <c r="AC110" s="106">
        <f t="shared" si="86"/>
        <v>2</v>
      </c>
      <c r="AD110" s="106">
        <f t="shared" si="86"/>
        <v>2</v>
      </c>
      <c r="AE110" s="106">
        <f t="shared" si="86"/>
        <v>2</v>
      </c>
      <c r="AF110" s="106">
        <f t="shared" si="86"/>
        <v>2</v>
      </c>
      <c r="AG110" s="106">
        <f t="shared" si="86"/>
        <v>2</v>
      </c>
      <c r="AH110" s="106">
        <f t="shared" si="86"/>
        <v>2</v>
      </c>
      <c r="AI110" s="106">
        <f t="shared" si="86"/>
        <v>2</v>
      </c>
      <c r="AJ110" s="106">
        <f t="shared" si="86"/>
        <v>2</v>
      </c>
      <c r="AK110" s="106">
        <f t="shared" si="86"/>
        <v>2</v>
      </c>
      <c r="AL110" s="106">
        <f t="shared" si="86"/>
        <v>2</v>
      </c>
      <c r="AM110" s="106">
        <f t="shared" si="86"/>
        <v>2</v>
      </c>
      <c r="AN110" s="106">
        <f t="shared" si="86"/>
        <v>2</v>
      </c>
      <c r="AO110" s="106">
        <f t="shared" si="86"/>
        <v>2</v>
      </c>
      <c r="AP110" s="106">
        <f t="shared" si="86"/>
        <v>2</v>
      </c>
      <c r="AQ110" s="106">
        <f t="shared" si="86"/>
        <v>2</v>
      </c>
      <c r="AR110" s="92">
        <f t="shared" si="86"/>
        <v>0</v>
      </c>
      <c r="AS110" s="92">
        <f t="shared" si="86"/>
        <v>0</v>
      </c>
      <c r="AT110" s="92">
        <f t="shared" si="86"/>
        <v>0</v>
      </c>
      <c r="AU110" s="92">
        <f t="shared" si="86"/>
        <v>0</v>
      </c>
      <c r="AV110" s="94"/>
      <c r="AW110" s="365"/>
      <c r="AX110" s="366"/>
      <c r="AY110" s="366"/>
      <c r="AZ110" s="366"/>
      <c r="BA110" s="366"/>
      <c r="BB110" s="366"/>
      <c r="BC110" s="366"/>
      <c r="BD110" s="367"/>
      <c r="BE110" s="13">
        <f t="shared" si="80"/>
        <v>72</v>
      </c>
    </row>
    <row r="111" spans="1:57" ht="16.5" customHeight="1" x14ac:dyDescent="0.25">
      <c r="A111" s="286"/>
      <c r="B111" s="341" t="s">
        <v>91</v>
      </c>
      <c r="C111" s="343" t="s">
        <v>92</v>
      </c>
      <c r="D111" s="119" t="s">
        <v>38</v>
      </c>
      <c r="E111" s="109">
        <f>E113</f>
        <v>6</v>
      </c>
      <c r="F111" s="109">
        <f t="shared" ref="F111:AQ111" si="87">F113</f>
        <v>6</v>
      </c>
      <c r="G111" s="109">
        <f t="shared" si="87"/>
        <v>6</v>
      </c>
      <c r="H111" s="109">
        <f t="shared" si="87"/>
        <v>6</v>
      </c>
      <c r="I111" s="109">
        <f t="shared" si="87"/>
        <v>6</v>
      </c>
      <c r="J111" s="109">
        <f t="shared" si="87"/>
        <v>6</v>
      </c>
      <c r="K111" s="109">
        <f t="shared" si="87"/>
        <v>6</v>
      </c>
      <c r="L111" s="109">
        <f t="shared" si="87"/>
        <v>6</v>
      </c>
      <c r="M111" s="109">
        <f t="shared" si="87"/>
        <v>6</v>
      </c>
      <c r="N111" s="109">
        <f t="shared" si="87"/>
        <v>6</v>
      </c>
      <c r="O111" s="109">
        <f t="shared" si="87"/>
        <v>6</v>
      </c>
      <c r="P111" s="109">
        <f t="shared" si="87"/>
        <v>6</v>
      </c>
      <c r="Q111" s="109">
        <f t="shared" si="87"/>
        <v>6</v>
      </c>
      <c r="R111" s="109">
        <f t="shared" si="87"/>
        <v>6</v>
      </c>
      <c r="S111" s="109">
        <f t="shared" si="87"/>
        <v>6</v>
      </c>
      <c r="T111" s="109">
        <f t="shared" si="87"/>
        <v>6</v>
      </c>
      <c r="U111" s="105"/>
      <c r="V111" s="330"/>
      <c r="W111" s="331"/>
      <c r="X111" s="109">
        <f t="shared" si="87"/>
        <v>6</v>
      </c>
      <c r="Y111" s="109">
        <f t="shared" si="87"/>
        <v>6</v>
      </c>
      <c r="Z111" s="109">
        <f t="shared" si="87"/>
        <v>6</v>
      </c>
      <c r="AA111" s="109">
        <f t="shared" si="87"/>
        <v>6</v>
      </c>
      <c r="AB111" s="109">
        <f t="shared" si="87"/>
        <v>6</v>
      </c>
      <c r="AC111" s="109">
        <f t="shared" si="87"/>
        <v>6</v>
      </c>
      <c r="AD111" s="109">
        <f t="shared" si="87"/>
        <v>6</v>
      </c>
      <c r="AE111" s="109">
        <f t="shared" si="87"/>
        <v>6</v>
      </c>
      <c r="AF111" s="109">
        <f t="shared" si="87"/>
        <v>6</v>
      </c>
      <c r="AG111" s="109">
        <f t="shared" si="87"/>
        <v>6</v>
      </c>
      <c r="AH111" s="109">
        <f t="shared" si="87"/>
        <v>6</v>
      </c>
      <c r="AI111" s="109">
        <f t="shared" si="87"/>
        <v>6</v>
      </c>
      <c r="AJ111" s="109">
        <f t="shared" si="87"/>
        <v>6</v>
      </c>
      <c r="AK111" s="109">
        <f t="shared" si="87"/>
        <v>6</v>
      </c>
      <c r="AL111" s="109">
        <f t="shared" si="87"/>
        <v>6</v>
      </c>
      <c r="AM111" s="109">
        <f t="shared" si="87"/>
        <v>6</v>
      </c>
      <c r="AN111" s="109">
        <f t="shared" si="87"/>
        <v>6</v>
      </c>
      <c r="AO111" s="109">
        <f t="shared" si="87"/>
        <v>6</v>
      </c>
      <c r="AP111" s="109">
        <f t="shared" si="87"/>
        <v>6</v>
      </c>
      <c r="AQ111" s="109">
        <f t="shared" si="87"/>
        <v>6</v>
      </c>
      <c r="AR111" s="92">
        <f>AR115</f>
        <v>36</v>
      </c>
      <c r="AS111" s="92">
        <f t="shared" ref="AS111:AU111" si="88">AS115</f>
        <v>36</v>
      </c>
      <c r="AT111" s="92">
        <f t="shared" si="88"/>
        <v>36</v>
      </c>
      <c r="AU111" s="92">
        <f t="shared" si="88"/>
        <v>36</v>
      </c>
      <c r="AV111" s="94"/>
      <c r="AW111" s="365"/>
      <c r="AX111" s="366"/>
      <c r="AY111" s="366"/>
      <c r="AZ111" s="366"/>
      <c r="BA111" s="366"/>
      <c r="BB111" s="366"/>
      <c r="BC111" s="366"/>
      <c r="BD111" s="367"/>
      <c r="BE111" s="13">
        <f t="shared" si="80"/>
        <v>360</v>
      </c>
    </row>
    <row r="112" spans="1:57" ht="20.25" customHeight="1" x14ac:dyDescent="0.25">
      <c r="A112" s="286"/>
      <c r="B112" s="342"/>
      <c r="C112" s="344"/>
      <c r="D112" s="120" t="s">
        <v>39</v>
      </c>
      <c r="E112" s="110">
        <f>E114</f>
        <v>2</v>
      </c>
      <c r="F112" s="110">
        <f t="shared" ref="F112:AQ112" si="89">F114</f>
        <v>2</v>
      </c>
      <c r="G112" s="110">
        <f t="shared" si="89"/>
        <v>2</v>
      </c>
      <c r="H112" s="110">
        <f t="shared" si="89"/>
        <v>2</v>
      </c>
      <c r="I112" s="110">
        <f t="shared" si="89"/>
        <v>2</v>
      </c>
      <c r="J112" s="110">
        <f t="shared" si="89"/>
        <v>2</v>
      </c>
      <c r="K112" s="110">
        <f t="shared" si="89"/>
        <v>2</v>
      </c>
      <c r="L112" s="110">
        <f t="shared" si="89"/>
        <v>2</v>
      </c>
      <c r="M112" s="110">
        <f t="shared" si="89"/>
        <v>2</v>
      </c>
      <c r="N112" s="110">
        <f t="shared" si="89"/>
        <v>2</v>
      </c>
      <c r="O112" s="110">
        <f t="shared" si="89"/>
        <v>2</v>
      </c>
      <c r="P112" s="110">
        <f t="shared" si="89"/>
        <v>2</v>
      </c>
      <c r="Q112" s="110">
        <f t="shared" si="89"/>
        <v>2</v>
      </c>
      <c r="R112" s="110">
        <f t="shared" si="89"/>
        <v>2</v>
      </c>
      <c r="S112" s="110">
        <f t="shared" si="89"/>
        <v>2</v>
      </c>
      <c r="T112" s="110">
        <f t="shared" si="89"/>
        <v>2</v>
      </c>
      <c r="U112" s="107"/>
      <c r="V112" s="330"/>
      <c r="W112" s="331"/>
      <c r="X112" s="110">
        <f t="shared" si="89"/>
        <v>2</v>
      </c>
      <c r="Y112" s="110">
        <f t="shared" si="89"/>
        <v>2</v>
      </c>
      <c r="Z112" s="110">
        <f t="shared" si="89"/>
        <v>2</v>
      </c>
      <c r="AA112" s="110">
        <f t="shared" si="89"/>
        <v>2</v>
      </c>
      <c r="AB112" s="110">
        <f t="shared" si="89"/>
        <v>2</v>
      </c>
      <c r="AC112" s="110">
        <f t="shared" si="89"/>
        <v>2</v>
      </c>
      <c r="AD112" s="110">
        <f t="shared" si="89"/>
        <v>2</v>
      </c>
      <c r="AE112" s="110">
        <f t="shared" si="89"/>
        <v>2</v>
      </c>
      <c r="AF112" s="110">
        <f t="shared" si="89"/>
        <v>2</v>
      </c>
      <c r="AG112" s="110">
        <f t="shared" si="89"/>
        <v>2</v>
      </c>
      <c r="AH112" s="110">
        <f t="shared" si="89"/>
        <v>2</v>
      </c>
      <c r="AI112" s="110">
        <f t="shared" si="89"/>
        <v>2</v>
      </c>
      <c r="AJ112" s="110">
        <f t="shared" si="89"/>
        <v>2</v>
      </c>
      <c r="AK112" s="110">
        <f t="shared" si="89"/>
        <v>2</v>
      </c>
      <c r="AL112" s="110">
        <f t="shared" si="89"/>
        <v>2</v>
      </c>
      <c r="AM112" s="110">
        <f t="shared" si="89"/>
        <v>2</v>
      </c>
      <c r="AN112" s="110">
        <f t="shared" si="89"/>
        <v>2</v>
      </c>
      <c r="AO112" s="110">
        <f t="shared" si="89"/>
        <v>2</v>
      </c>
      <c r="AP112" s="110">
        <f t="shared" si="89"/>
        <v>2</v>
      </c>
      <c r="AQ112" s="110">
        <f t="shared" si="89"/>
        <v>2</v>
      </c>
      <c r="AR112" s="92"/>
      <c r="AS112" s="92"/>
      <c r="AT112" s="92"/>
      <c r="AU112" s="92"/>
      <c r="AV112" s="94"/>
      <c r="AW112" s="365"/>
      <c r="AX112" s="366"/>
      <c r="AY112" s="366"/>
      <c r="AZ112" s="366"/>
      <c r="BA112" s="366"/>
      <c r="BB112" s="366"/>
      <c r="BC112" s="366"/>
      <c r="BD112" s="367"/>
      <c r="BE112" s="13">
        <f t="shared" si="80"/>
        <v>72</v>
      </c>
    </row>
    <row r="113" spans="1:57" ht="12.95" customHeight="1" x14ac:dyDescent="0.25">
      <c r="A113" s="286"/>
      <c r="B113" s="316" t="s">
        <v>32</v>
      </c>
      <c r="C113" s="267" t="s">
        <v>93</v>
      </c>
      <c r="D113" s="119" t="s">
        <v>38</v>
      </c>
      <c r="E113" s="97">
        <v>6</v>
      </c>
      <c r="F113" s="97">
        <v>6</v>
      </c>
      <c r="G113" s="97">
        <v>6</v>
      </c>
      <c r="H113" s="97">
        <v>6</v>
      </c>
      <c r="I113" s="97">
        <v>6</v>
      </c>
      <c r="J113" s="97">
        <v>6</v>
      </c>
      <c r="K113" s="97">
        <v>6</v>
      </c>
      <c r="L113" s="97">
        <v>6</v>
      </c>
      <c r="M113" s="97">
        <v>6</v>
      </c>
      <c r="N113" s="97">
        <v>6</v>
      </c>
      <c r="O113" s="97">
        <v>6</v>
      </c>
      <c r="P113" s="97">
        <v>6</v>
      </c>
      <c r="Q113" s="97">
        <v>6</v>
      </c>
      <c r="R113" s="97">
        <v>6</v>
      </c>
      <c r="S113" s="97">
        <v>6</v>
      </c>
      <c r="T113" s="97">
        <v>6</v>
      </c>
      <c r="U113" s="98"/>
      <c r="V113" s="330"/>
      <c r="W113" s="331"/>
      <c r="X113" s="97">
        <v>6</v>
      </c>
      <c r="Y113" s="97">
        <v>6</v>
      </c>
      <c r="Z113" s="97">
        <v>6</v>
      </c>
      <c r="AA113" s="97">
        <v>6</v>
      </c>
      <c r="AB113" s="97">
        <v>6</v>
      </c>
      <c r="AC113" s="97">
        <v>6</v>
      </c>
      <c r="AD113" s="97">
        <v>6</v>
      </c>
      <c r="AE113" s="97">
        <v>6</v>
      </c>
      <c r="AF113" s="97">
        <v>6</v>
      </c>
      <c r="AG113" s="97">
        <v>6</v>
      </c>
      <c r="AH113" s="97">
        <v>6</v>
      </c>
      <c r="AI113" s="97">
        <v>6</v>
      </c>
      <c r="AJ113" s="97">
        <v>6</v>
      </c>
      <c r="AK113" s="97">
        <v>6</v>
      </c>
      <c r="AL113" s="97">
        <v>6</v>
      </c>
      <c r="AM113" s="97">
        <v>6</v>
      </c>
      <c r="AN113" s="97">
        <v>6</v>
      </c>
      <c r="AO113" s="97">
        <v>6</v>
      </c>
      <c r="AP113" s="97">
        <v>6</v>
      </c>
      <c r="AQ113" s="97">
        <v>6</v>
      </c>
      <c r="AR113" s="96"/>
      <c r="AS113" s="96"/>
      <c r="AT113" s="96"/>
      <c r="AU113" s="96"/>
      <c r="AV113" s="94"/>
      <c r="AW113" s="365"/>
      <c r="AX113" s="366"/>
      <c r="AY113" s="366"/>
      <c r="AZ113" s="366"/>
      <c r="BA113" s="366"/>
      <c r="BB113" s="366"/>
      <c r="BC113" s="366"/>
      <c r="BD113" s="367"/>
      <c r="BE113" s="13">
        <f t="shared" si="80"/>
        <v>216</v>
      </c>
    </row>
    <row r="114" spans="1:57" ht="12.95" customHeight="1" x14ac:dyDescent="0.25">
      <c r="A114" s="286"/>
      <c r="B114" s="317"/>
      <c r="C114" s="268"/>
      <c r="D114" s="120" t="s">
        <v>39</v>
      </c>
      <c r="E114" s="71">
        <v>2</v>
      </c>
      <c r="F114" s="71">
        <v>2</v>
      </c>
      <c r="G114" s="71">
        <v>2</v>
      </c>
      <c r="H114" s="71">
        <v>2</v>
      </c>
      <c r="I114" s="71">
        <v>2</v>
      </c>
      <c r="J114" s="71">
        <v>2</v>
      </c>
      <c r="K114" s="71">
        <v>2</v>
      </c>
      <c r="L114" s="71">
        <v>2</v>
      </c>
      <c r="M114" s="71">
        <v>2</v>
      </c>
      <c r="N114" s="71">
        <v>2</v>
      </c>
      <c r="O114" s="71">
        <v>2</v>
      </c>
      <c r="P114" s="71">
        <v>2</v>
      </c>
      <c r="Q114" s="71">
        <v>2</v>
      </c>
      <c r="R114" s="71">
        <v>2</v>
      </c>
      <c r="S114" s="71">
        <v>2</v>
      </c>
      <c r="T114" s="71">
        <v>2</v>
      </c>
      <c r="U114" s="98"/>
      <c r="V114" s="330"/>
      <c r="W114" s="331"/>
      <c r="X114" s="71">
        <v>2</v>
      </c>
      <c r="Y114" s="71">
        <v>2</v>
      </c>
      <c r="Z114" s="71">
        <v>2</v>
      </c>
      <c r="AA114" s="71">
        <v>2</v>
      </c>
      <c r="AB114" s="71">
        <v>2</v>
      </c>
      <c r="AC114" s="71">
        <v>2</v>
      </c>
      <c r="AD114" s="71">
        <v>2</v>
      </c>
      <c r="AE114" s="71">
        <v>2</v>
      </c>
      <c r="AF114" s="71">
        <v>2</v>
      </c>
      <c r="AG114" s="71">
        <v>2</v>
      </c>
      <c r="AH114" s="71">
        <v>2</v>
      </c>
      <c r="AI114" s="71">
        <v>2</v>
      </c>
      <c r="AJ114" s="71">
        <v>2</v>
      </c>
      <c r="AK114" s="71">
        <v>2</v>
      </c>
      <c r="AL114" s="71">
        <v>2</v>
      </c>
      <c r="AM114" s="71">
        <v>2</v>
      </c>
      <c r="AN114" s="71">
        <v>2</v>
      </c>
      <c r="AO114" s="71">
        <v>2</v>
      </c>
      <c r="AP114" s="71">
        <v>2</v>
      </c>
      <c r="AQ114" s="71">
        <v>2</v>
      </c>
      <c r="AR114" s="96"/>
      <c r="AS114" s="96"/>
      <c r="AT114" s="96"/>
      <c r="AU114" s="96"/>
      <c r="AV114" s="94"/>
      <c r="AW114" s="365"/>
      <c r="AX114" s="366"/>
      <c r="AY114" s="366"/>
      <c r="AZ114" s="366"/>
      <c r="BA114" s="366"/>
      <c r="BB114" s="366"/>
      <c r="BC114" s="366"/>
      <c r="BD114" s="367"/>
      <c r="BE114" s="13">
        <f t="shared" si="80"/>
        <v>72</v>
      </c>
    </row>
    <row r="115" spans="1:57" ht="17.25" customHeight="1" x14ac:dyDescent="0.25">
      <c r="A115" s="286"/>
      <c r="B115" s="55" t="s">
        <v>113</v>
      </c>
      <c r="C115" s="72" t="s">
        <v>114</v>
      </c>
      <c r="D115" s="120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98"/>
      <c r="V115" s="330"/>
      <c r="W115" s="33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96">
        <v>36</v>
      </c>
      <c r="AS115" s="96">
        <v>36</v>
      </c>
      <c r="AT115" s="96">
        <v>36</v>
      </c>
      <c r="AU115" s="96">
        <v>36</v>
      </c>
      <c r="AV115" s="94"/>
      <c r="AW115" s="365"/>
      <c r="AX115" s="366"/>
      <c r="AY115" s="366"/>
      <c r="AZ115" s="366"/>
      <c r="BA115" s="366"/>
      <c r="BB115" s="366"/>
      <c r="BC115" s="366"/>
      <c r="BD115" s="367"/>
      <c r="BE115" s="13">
        <f t="shared" si="80"/>
        <v>144</v>
      </c>
    </row>
    <row r="116" spans="1:57" ht="36" customHeight="1" x14ac:dyDescent="0.25">
      <c r="A116" s="286"/>
      <c r="B116" s="76" t="s">
        <v>94</v>
      </c>
      <c r="C116" s="51" t="s">
        <v>95</v>
      </c>
      <c r="D116" s="123" t="s">
        <v>17</v>
      </c>
      <c r="E116" s="112">
        <f>SUM(E117:E118)</f>
        <v>6</v>
      </c>
      <c r="F116" s="112">
        <f t="shared" ref="F116" si="90">SUM(F117:F118)</f>
        <v>6</v>
      </c>
      <c r="G116" s="112">
        <f t="shared" ref="G116" si="91">SUM(G117:G118)</f>
        <v>6</v>
      </c>
      <c r="H116" s="112">
        <f t="shared" ref="H116" si="92">SUM(H117:H118)</f>
        <v>6</v>
      </c>
      <c r="I116" s="112">
        <f t="shared" ref="I116" si="93">SUM(I117:I118)</f>
        <v>6</v>
      </c>
      <c r="J116" s="112">
        <f t="shared" ref="J116" si="94">SUM(J117:J118)</f>
        <v>6</v>
      </c>
      <c r="K116" s="112">
        <f t="shared" ref="K116" si="95">SUM(K117:K118)</f>
        <v>6</v>
      </c>
      <c r="L116" s="112">
        <f t="shared" ref="L116" si="96">SUM(L117:L118)</f>
        <v>6</v>
      </c>
      <c r="M116" s="112">
        <f t="shared" ref="M116" si="97">SUM(M117:M118)</f>
        <v>6</v>
      </c>
      <c r="N116" s="112">
        <f t="shared" ref="N116" si="98">SUM(N117:N118)</f>
        <v>6</v>
      </c>
      <c r="O116" s="112">
        <f t="shared" ref="O116" si="99">SUM(O117:O118)</f>
        <v>6</v>
      </c>
      <c r="P116" s="112">
        <f t="shared" ref="P116" si="100">SUM(P117:P118)</f>
        <v>6</v>
      </c>
      <c r="Q116" s="112">
        <f t="shared" ref="Q116" si="101">SUM(Q117:Q118)</f>
        <v>6</v>
      </c>
      <c r="R116" s="112">
        <f t="shared" ref="R116" si="102">SUM(R117:R118)</f>
        <v>6</v>
      </c>
      <c r="S116" s="112">
        <f t="shared" ref="S116" si="103">SUM(S117:S118)</f>
        <v>6</v>
      </c>
      <c r="T116" s="112">
        <f t="shared" ref="T116" si="104">SUM(T117:T118)</f>
        <v>6</v>
      </c>
      <c r="U116" s="111"/>
      <c r="V116" s="330"/>
      <c r="W116" s="331"/>
      <c r="X116" s="112">
        <f>SUM(X117:X118)</f>
        <v>6</v>
      </c>
      <c r="Y116" s="112">
        <f t="shared" ref="Y116" si="105">SUM(Y117:Y118)</f>
        <v>6</v>
      </c>
      <c r="Z116" s="112">
        <f t="shared" ref="Z116" si="106">SUM(Z117:Z118)</f>
        <v>6</v>
      </c>
      <c r="AA116" s="112">
        <f t="shared" ref="AA116" si="107">SUM(AA117:AA118)</f>
        <v>6</v>
      </c>
      <c r="AB116" s="112">
        <f t="shared" ref="AB116" si="108">SUM(AB117:AB118)</f>
        <v>6</v>
      </c>
      <c r="AC116" s="112">
        <f t="shared" ref="AC116" si="109">SUM(AC117:AC118)</f>
        <v>6</v>
      </c>
      <c r="AD116" s="112">
        <f t="shared" ref="AD116" si="110">SUM(AD117:AD118)</f>
        <v>6</v>
      </c>
      <c r="AE116" s="112">
        <f t="shared" ref="AE116" si="111">SUM(AE117:AE118)</f>
        <v>6</v>
      </c>
      <c r="AF116" s="112">
        <f t="shared" ref="AF116" si="112">SUM(AF117:AF118)</f>
        <v>6</v>
      </c>
      <c r="AG116" s="112">
        <f t="shared" ref="AG116" si="113">SUM(AG117:AG118)</f>
        <v>6</v>
      </c>
      <c r="AH116" s="112">
        <f t="shared" ref="AH116" si="114">SUM(AH117:AH118)</f>
        <v>6</v>
      </c>
      <c r="AI116" s="112">
        <f t="shared" ref="AI116" si="115">SUM(AI117:AI118)</f>
        <v>6</v>
      </c>
      <c r="AJ116" s="112">
        <f t="shared" ref="AJ116" si="116">SUM(AJ117:AJ118)</f>
        <v>6</v>
      </c>
      <c r="AK116" s="112">
        <f t="shared" ref="AK116" si="117">SUM(AK117:AK118)</f>
        <v>6</v>
      </c>
      <c r="AL116" s="112">
        <f t="shared" ref="AL116" si="118">SUM(AL117:AL118)</f>
        <v>6</v>
      </c>
      <c r="AM116" s="112">
        <f t="shared" ref="AM116" si="119">SUM(AM117:AM118)</f>
        <v>6</v>
      </c>
      <c r="AN116" s="112">
        <f t="shared" ref="AN116" si="120">SUM(AN117:AN118)</f>
        <v>6</v>
      </c>
      <c r="AO116" s="112">
        <f t="shared" ref="AO116" si="121">SUM(AO117:AO118)</f>
        <v>6</v>
      </c>
      <c r="AP116" s="112">
        <f t="shared" ref="AP116" si="122">SUM(AP117:AP118)</f>
        <v>6</v>
      </c>
      <c r="AQ116" s="112">
        <f t="shared" ref="AQ116" si="123">SUM(AQ117:AQ118)</f>
        <v>6</v>
      </c>
      <c r="AR116" s="113"/>
      <c r="AS116" s="113"/>
      <c r="AT116" s="113"/>
      <c r="AU116" s="113"/>
      <c r="AV116" s="127"/>
      <c r="AW116" s="365"/>
      <c r="AX116" s="366"/>
      <c r="AY116" s="366"/>
      <c r="AZ116" s="366"/>
      <c r="BA116" s="366"/>
      <c r="BB116" s="366"/>
      <c r="BC116" s="366"/>
      <c r="BD116" s="367"/>
      <c r="BE116" s="13">
        <f t="shared" si="80"/>
        <v>216</v>
      </c>
    </row>
    <row r="117" spans="1:57" ht="22.5" customHeight="1" x14ac:dyDescent="0.25">
      <c r="A117" s="286"/>
      <c r="B117" s="79" t="s">
        <v>96</v>
      </c>
      <c r="C117" s="69" t="s">
        <v>98</v>
      </c>
      <c r="D117" s="70"/>
      <c r="E117" s="79">
        <v>4</v>
      </c>
      <c r="F117" s="79">
        <v>4</v>
      </c>
      <c r="G117" s="79">
        <v>4</v>
      </c>
      <c r="H117" s="79">
        <v>4</v>
      </c>
      <c r="I117" s="79">
        <v>4</v>
      </c>
      <c r="J117" s="79">
        <v>4</v>
      </c>
      <c r="K117" s="79">
        <v>4</v>
      </c>
      <c r="L117" s="79">
        <v>4</v>
      </c>
      <c r="M117" s="79">
        <v>4</v>
      </c>
      <c r="N117" s="79">
        <v>4</v>
      </c>
      <c r="O117" s="79">
        <v>4</v>
      </c>
      <c r="P117" s="79">
        <v>4</v>
      </c>
      <c r="Q117" s="79">
        <v>4</v>
      </c>
      <c r="R117" s="79">
        <v>4</v>
      </c>
      <c r="S117" s="79">
        <v>4</v>
      </c>
      <c r="T117" s="79">
        <v>4</v>
      </c>
      <c r="U117" s="111"/>
      <c r="V117" s="330"/>
      <c r="W117" s="331"/>
      <c r="X117" s="79">
        <v>4</v>
      </c>
      <c r="Y117" s="79">
        <v>4</v>
      </c>
      <c r="Z117" s="79">
        <v>4</v>
      </c>
      <c r="AA117" s="79">
        <v>4</v>
      </c>
      <c r="AB117" s="79">
        <v>4</v>
      </c>
      <c r="AC117" s="79">
        <v>4</v>
      </c>
      <c r="AD117" s="79">
        <v>4</v>
      </c>
      <c r="AE117" s="79">
        <v>4</v>
      </c>
      <c r="AF117" s="79">
        <v>4</v>
      </c>
      <c r="AG117" s="79">
        <v>4</v>
      </c>
      <c r="AH117" s="79">
        <v>4</v>
      </c>
      <c r="AI117" s="79">
        <v>4</v>
      </c>
      <c r="AJ117" s="79">
        <v>4</v>
      </c>
      <c r="AK117" s="79">
        <v>4</v>
      </c>
      <c r="AL117" s="79">
        <v>4</v>
      </c>
      <c r="AM117" s="79">
        <v>4</v>
      </c>
      <c r="AN117" s="79">
        <v>4</v>
      </c>
      <c r="AO117" s="79">
        <v>4</v>
      </c>
      <c r="AP117" s="79">
        <v>4</v>
      </c>
      <c r="AQ117" s="79">
        <v>4</v>
      </c>
      <c r="AR117" s="113"/>
      <c r="AS117" s="113"/>
      <c r="AT117" s="113"/>
      <c r="AU117" s="113"/>
      <c r="AV117" s="127"/>
      <c r="AW117" s="365"/>
      <c r="AX117" s="366"/>
      <c r="AY117" s="366"/>
      <c r="AZ117" s="366"/>
      <c r="BA117" s="366"/>
      <c r="BB117" s="366"/>
      <c r="BC117" s="366"/>
      <c r="BD117" s="367"/>
      <c r="BE117" s="13">
        <f t="shared" si="80"/>
        <v>144</v>
      </c>
    </row>
    <row r="118" spans="1:57" ht="26.25" customHeight="1" x14ac:dyDescent="0.25">
      <c r="A118" s="286"/>
      <c r="B118" s="79" t="s">
        <v>97</v>
      </c>
      <c r="C118" s="69" t="s">
        <v>99</v>
      </c>
      <c r="D118" s="70"/>
      <c r="E118" s="79">
        <v>2</v>
      </c>
      <c r="F118" s="79">
        <v>2</v>
      </c>
      <c r="G118" s="79">
        <v>2</v>
      </c>
      <c r="H118" s="79">
        <v>2</v>
      </c>
      <c r="I118" s="79">
        <v>2</v>
      </c>
      <c r="J118" s="79">
        <v>2</v>
      </c>
      <c r="K118" s="79">
        <v>2</v>
      </c>
      <c r="L118" s="79">
        <v>2</v>
      </c>
      <c r="M118" s="79">
        <v>2</v>
      </c>
      <c r="N118" s="79">
        <v>2</v>
      </c>
      <c r="O118" s="79">
        <v>2</v>
      </c>
      <c r="P118" s="79">
        <v>2</v>
      </c>
      <c r="Q118" s="79">
        <v>2</v>
      </c>
      <c r="R118" s="79">
        <v>2</v>
      </c>
      <c r="S118" s="79">
        <v>2</v>
      </c>
      <c r="T118" s="79">
        <v>2</v>
      </c>
      <c r="U118" s="111"/>
      <c r="V118" s="330"/>
      <c r="W118" s="331"/>
      <c r="X118" s="79">
        <v>2</v>
      </c>
      <c r="Y118" s="79">
        <v>2</v>
      </c>
      <c r="Z118" s="79">
        <v>2</v>
      </c>
      <c r="AA118" s="79">
        <v>2</v>
      </c>
      <c r="AB118" s="79">
        <v>2</v>
      </c>
      <c r="AC118" s="79">
        <v>2</v>
      </c>
      <c r="AD118" s="79">
        <v>2</v>
      </c>
      <c r="AE118" s="79">
        <v>2</v>
      </c>
      <c r="AF118" s="79">
        <v>2</v>
      </c>
      <c r="AG118" s="79">
        <v>2</v>
      </c>
      <c r="AH118" s="79">
        <v>2</v>
      </c>
      <c r="AI118" s="79">
        <v>2</v>
      </c>
      <c r="AJ118" s="79">
        <v>2</v>
      </c>
      <c r="AK118" s="79">
        <v>2</v>
      </c>
      <c r="AL118" s="79">
        <v>2</v>
      </c>
      <c r="AM118" s="79">
        <v>2</v>
      </c>
      <c r="AN118" s="79">
        <v>2</v>
      </c>
      <c r="AO118" s="79">
        <v>2</v>
      </c>
      <c r="AP118" s="79">
        <v>2</v>
      </c>
      <c r="AQ118" s="79">
        <v>2</v>
      </c>
      <c r="AR118" s="113"/>
      <c r="AS118" s="113"/>
      <c r="AT118" s="113"/>
      <c r="AU118" s="113"/>
      <c r="AV118" s="127"/>
      <c r="AW118" s="365"/>
      <c r="AX118" s="366"/>
      <c r="AY118" s="366"/>
      <c r="AZ118" s="366"/>
      <c r="BA118" s="366"/>
      <c r="BB118" s="366"/>
      <c r="BC118" s="366"/>
      <c r="BD118" s="367"/>
      <c r="BE118" s="13">
        <f t="shared" si="80"/>
        <v>72</v>
      </c>
    </row>
    <row r="119" spans="1:57" ht="18" customHeight="1" thickBot="1" x14ac:dyDescent="0.3">
      <c r="A119" s="286"/>
      <c r="B119" s="54" t="s">
        <v>54</v>
      </c>
      <c r="C119" s="53" t="s">
        <v>55</v>
      </c>
      <c r="D119" s="129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5">
        <v>36</v>
      </c>
      <c r="V119" s="332"/>
      <c r="W119" s="333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54">
        <v>36</v>
      </c>
      <c r="AW119" s="368"/>
      <c r="AX119" s="369"/>
      <c r="AY119" s="369"/>
      <c r="AZ119" s="369"/>
      <c r="BA119" s="369"/>
      <c r="BB119" s="369"/>
      <c r="BC119" s="369"/>
      <c r="BD119" s="370"/>
      <c r="BE119" s="26">
        <f t="shared" ref="BE119" si="124">SUM(E119:BD119)</f>
        <v>72</v>
      </c>
    </row>
    <row r="120" spans="1:57" ht="21.75" customHeight="1" x14ac:dyDescent="0.25">
      <c r="A120" s="286"/>
      <c r="B120" s="288" t="s">
        <v>33</v>
      </c>
      <c r="C120" s="289"/>
      <c r="D120" s="353"/>
      <c r="E120" s="116">
        <f t="shared" ref="E120:U120" si="125">E119+E93+E89+E67</f>
        <v>36</v>
      </c>
      <c r="F120" s="116">
        <f t="shared" si="125"/>
        <v>36</v>
      </c>
      <c r="G120" s="116">
        <f t="shared" si="125"/>
        <v>36</v>
      </c>
      <c r="H120" s="116">
        <f t="shared" si="125"/>
        <v>36</v>
      </c>
      <c r="I120" s="116">
        <f t="shared" si="125"/>
        <v>36</v>
      </c>
      <c r="J120" s="116">
        <f t="shared" si="125"/>
        <v>36</v>
      </c>
      <c r="K120" s="116">
        <f t="shared" si="125"/>
        <v>36</v>
      </c>
      <c r="L120" s="116">
        <f t="shared" si="125"/>
        <v>36</v>
      </c>
      <c r="M120" s="116">
        <f t="shared" si="125"/>
        <v>36</v>
      </c>
      <c r="N120" s="116">
        <f t="shared" si="125"/>
        <v>36</v>
      </c>
      <c r="O120" s="116">
        <f t="shared" si="125"/>
        <v>36</v>
      </c>
      <c r="P120" s="116">
        <f t="shared" si="125"/>
        <v>36</v>
      </c>
      <c r="Q120" s="116">
        <f t="shared" si="125"/>
        <v>36</v>
      </c>
      <c r="R120" s="116">
        <f t="shared" si="125"/>
        <v>36</v>
      </c>
      <c r="S120" s="116">
        <f t="shared" si="125"/>
        <v>36</v>
      </c>
      <c r="T120" s="116">
        <f t="shared" si="125"/>
        <v>36</v>
      </c>
      <c r="U120" s="116">
        <f t="shared" si="125"/>
        <v>36</v>
      </c>
      <c r="V120" s="116"/>
      <c r="W120" s="116"/>
      <c r="X120" s="116">
        <f t="shared" ref="X120:AV120" si="126">X119+X93+X89+X67</f>
        <v>36</v>
      </c>
      <c r="Y120" s="116">
        <f t="shared" si="126"/>
        <v>36</v>
      </c>
      <c r="Z120" s="116">
        <f t="shared" si="126"/>
        <v>36</v>
      </c>
      <c r="AA120" s="116">
        <f t="shared" si="126"/>
        <v>36</v>
      </c>
      <c r="AB120" s="116">
        <f t="shared" si="126"/>
        <v>36</v>
      </c>
      <c r="AC120" s="116">
        <f t="shared" si="126"/>
        <v>36</v>
      </c>
      <c r="AD120" s="116">
        <f t="shared" si="126"/>
        <v>36</v>
      </c>
      <c r="AE120" s="116">
        <f t="shared" si="126"/>
        <v>36</v>
      </c>
      <c r="AF120" s="116">
        <f t="shared" si="126"/>
        <v>36</v>
      </c>
      <c r="AG120" s="116">
        <f t="shared" si="126"/>
        <v>36</v>
      </c>
      <c r="AH120" s="116">
        <f t="shared" si="126"/>
        <v>36</v>
      </c>
      <c r="AI120" s="116">
        <f t="shared" si="126"/>
        <v>36</v>
      </c>
      <c r="AJ120" s="116">
        <f t="shared" si="126"/>
        <v>36</v>
      </c>
      <c r="AK120" s="116">
        <f t="shared" si="126"/>
        <v>36</v>
      </c>
      <c r="AL120" s="116">
        <f t="shared" si="126"/>
        <v>36</v>
      </c>
      <c r="AM120" s="116">
        <f t="shared" si="126"/>
        <v>36</v>
      </c>
      <c r="AN120" s="116">
        <f t="shared" si="126"/>
        <v>36</v>
      </c>
      <c r="AO120" s="116">
        <f t="shared" si="126"/>
        <v>36</v>
      </c>
      <c r="AP120" s="116">
        <f t="shared" si="126"/>
        <v>36</v>
      </c>
      <c r="AQ120" s="116">
        <f t="shared" si="126"/>
        <v>36</v>
      </c>
      <c r="AR120" s="116">
        <f t="shared" si="126"/>
        <v>36</v>
      </c>
      <c r="AS120" s="116">
        <f t="shared" si="126"/>
        <v>36</v>
      </c>
      <c r="AT120" s="116">
        <f t="shared" si="126"/>
        <v>36</v>
      </c>
      <c r="AU120" s="116">
        <f t="shared" si="126"/>
        <v>36</v>
      </c>
      <c r="AV120" s="116">
        <f t="shared" si="126"/>
        <v>36</v>
      </c>
      <c r="AW120" s="14"/>
      <c r="AX120" s="14"/>
      <c r="AY120" s="14"/>
      <c r="AZ120" s="14"/>
      <c r="BA120" s="14"/>
      <c r="BB120" s="14"/>
      <c r="BC120" s="14"/>
      <c r="BD120" s="14"/>
      <c r="BE120" s="13">
        <f>SUM(E120:AV120)</f>
        <v>1512</v>
      </c>
    </row>
    <row r="121" spans="1:57" ht="23.25" customHeight="1" x14ac:dyDescent="0.25">
      <c r="A121" s="286"/>
      <c r="B121" s="350" t="s">
        <v>34</v>
      </c>
      <c r="C121" s="351"/>
      <c r="D121" s="352"/>
      <c r="E121" s="117">
        <f>E94+E90+E68+E116</f>
        <v>18</v>
      </c>
      <c r="F121" s="117">
        <f t="shared" ref="F121:AV121" si="127">F94+F90+F68+F116</f>
        <v>18</v>
      </c>
      <c r="G121" s="117">
        <f t="shared" si="127"/>
        <v>18</v>
      </c>
      <c r="H121" s="117">
        <f t="shared" si="127"/>
        <v>18</v>
      </c>
      <c r="I121" s="117">
        <f t="shared" si="127"/>
        <v>18</v>
      </c>
      <c r="J121" s="117">
        <f t="shared" si="127"/>
        <v>18</v>
      </c>
      <c r="K121" s="117">
        <f t="shared" si="127"/>
        <v>18</v>
      </c>
      <c r="L121" s="117">
        <f t="shared" si="127"/>
        <v>18</v>
      </c>
      <c r="M121" s="117">
        <f t="shared" si="127"/>
        <v>18</v>
      </c>
      <c r="N121" s="117">
        <f t="shared" si="127"/>
        <v>18</v>
      </c>
      <c r="O121" s="117">
        <f t="shared" si="127"/>
        <v>18</v>
      </c>
      <c r="P121" s="117">
        <f t="shared" si="127"/>
        <v>18</v>
      </c>
      <c r="Q121" s="117">
        <f t="shared" si="127"/>
        <v>18</v>
      </c>
      <c r="R121" s="117">
        <f t="shared" si="127"/>
        <v>18</v>
      </c>
      <c r="S121" s="117">
        <f t="shared" si="127"/>
        <v>18</v>
      </c>
      <c r="T121" s="117">
        <f t="shared" si="127"/>
        <v>18</v>
      </c>
      <c r="U121" s="117">
        <f t="shared" si="127"/>
        <v>0</v>
      </c>
      <c r="V121" s="117"/>
      <c r="W121" s="117"/>
      <c r="X121" s="117">
        <f t="shared" si="127"/>
        <v>18</v>
      </c>
      <c r="Y121" s="117">
        <f t="shared" si="127"/>
        <v>18</v>
      </c>
      <c r="Z121" s="117">
        <f t="shared" si="127"/>
        <v>18</v>
      </c>
      <c r="AA121" s="117">
        <f t="shared" si="127"/>
        <v>18</v>
      </c>
      <c r="AB121" s="117">
        <f t="shared" si="127"/>
        <v>18</v>
      </c>
      <c r="AC121" s="117">
        <f t="shared" si="127"/>
        <v>18</v>
      </c>
      <c r="AD121" s="117">
        <f t="shared" si="127"/>
        <v>18</v>
      </c>
      <c r="AE121" s="117">
        <f t="shared" si="127"/>
        <v>18</v>
      </c>
      <c r="AF121" s="117">
        <f t="shared" si="127"/>
        <v>18</v>
      </c>
      <c r="AG121" s="117">
        <f t="shared" si="127"/>
        <v>18</v>
      </c>
      <c r="AH121" s="117">
        <f t="shared" si="127"/>
        <v>18</v>
      </c>
      <c r="AI121" s="117">
        <f t="shared" si="127"/>
        <v>18</v>
      </c>
      <c r="AJ121" s="117">
        <f t="shared" si="127"/>
        <v>18</v>
      </c>
      <c r="AK121" s="117">
        <f t="shared" si="127"/>
        <v>18</v>
      </c>
      <c r="AL121" s="117">
        <f t="shared" si="127"/>
        <v>18</v>
      </c>
      <c r="AM121" s="117">
        <f t="shared" si="127"/>
        <v>18</v>
      </c>
      <c r="AN121" s="117">
        <f t="shared" si="127"/>
        <v>18</v>
      </c>
      <c r="AO121" s="117">
        <f t="shared" si="127"/>
        <v>18</v>
      </c>
      <c r="AP121" s="117">
        <f t="shared" si="127"/>
        <v>18</v>
      </c>
      <c r="AQ121" s="117">
        <f t="shared" si="127"/>
        <v>18</v>
      </c>
      <c r="AR121" s="117">
        <f t="shared" si="127"/>
        <v>0</v>
      </c>
      <c r="AS121" s="117">
        <f t="shared" si="127"/>
        <v>0</v>
      </c>
      <c r="AT121" s="117">
        <f t="shared" si="127"/>
        <v>0</v>
      </c>
      <c r="AU121" s="117">
        <f t="shared" si="127"/>
        <v>0</v>
      </c>
      <c r="AV121" s="117">
        <f t="shared" si="127"/>
        <v>0</v>
      </c>
      <c r="AW121" s="11"/>
      <c r="AX121" s="11"/>
      <c r="AY121" s="11"/>
      <c r="AZ121" s="11"/>
      <c r="BA121" s="11"/>
      <c r="BB121" s="11"/>
      <c r="BC121" s="11"/>
      <c r="BD121" s="11"/>
      <c r="BE121" s="13">
        <f>SUM(E121:AV121)</f>
        <v>648</v>
      </c>
    </row>
    <row r="122" spans="1:57" ht="21" customHeight="1" x14ac:dyDescent="0.25">
      <c r="A122" s="349"/>
      <c r="B122" s="360" t="s">
        <v>35</v>
      </c>
      <c r="C122" s="351"/>
      <c r="D122" s="352"/>
      <c r="E122" s="117">
        <f>SUM(E120:E121)</f>
        <v>54</v>
      </c>
      <c r="F122" s="117">
        <f t="shared" ref="F122:AV122" si="128">SUM(F120:F121)</f>
        <v>54</v>
      </c>
      <c r="G122" s="117">
        <f t="shared" si="128"/>
        <v>54</v>
      </c>
      <c r="H122" s="117">
        <f t="shared" si="128"/>
        <v>54</v>
      </c>
      <c r="I122" s="117">
        <f t="shared" si="128"/>
        <v>54</v>
      </c>
      <c r="J122" s="117">
        <f t="shared" si="128"/>
        <v>54</v>
      </c>
      <c r="K122" s="117">
        <f t="shared" si="128"/>
        <v>54</v>
      </c>
      <c r="L122" s="117">
        <f t="shared" si="128"/>
        <v>54</v>
      </c>
      <c r="M122" s="117">
        <f t="shared" si="128"/>
        <v>54</v>
      </c>
      <c r="N122" s="117">
        <f t="shared" si="128"/>
        <v>54</v>
      </c>
      <c r="O122" s="117">
        <f t="shared" si="128"/>
        <v>54</v>
      </c>
      <c r="P122" s="117">
        <f t="shared" si="128"/>
        <v>54</v>
      </c>
      <c r="Q122" s="117">
        <f t="shared" si="128"/>
        <v>54</v>
      </c>
      <c r="R122" s="117">
        <f t="shared" si="128"/>
        <v>54</v>
      </c>
      <c r="S122" s="117">
        <f t="shared" si="128"/>
        <v>54</v>
      </c>
      <c r="T122" s="117">
        <f t="shared" si="128"/>
        <v>54</v>
      </c>
      <c r="U122" s="117">
        <f t="shared" si="128"/>
        <v>36</v>
      </c>
      <c r="V122" s="117"/>
      <c r="W122" s="117"/>
      <c r="X122" s="117">
        <f t="shared" si="128"/>
        <v>54</v>
      </c>
      <c r="Y122" s="117">
        <f t="shared" si="128"/>
        <v>54</v>
      </c>
      <c r="Z122" s="117">
        <f t="shared" si="128"/>
        <v>54</v>
      </c>
      <c r="AA122" s="117">
        <f t="shared" si="128"/>
        <v>54</v>
      </c>
      <c r="AB122" s="117">
        <f t="shared" si="128"/>
        <v>54</v>
      </c>
      <c r="AC122" s="117">
        <f t="shared" si="128"/>
        <v>54</v>
      </c>
      <c r="AD122" s="117">
        <f t="shared" si="128"/>
        <v>54</v>
      </c>
      <c r="AE122" s="117">
        <f t="shared" si="128"/>
        <v>54</v>
      </c>
      <c r="AF122" s="117">
        <f t="shared" si="128"/>
        <v>54</v>
      </c>
      <c r="AG122" s="117">
        <f t="shared" si="128"/>
        <v>54</v>
      </c>
      <c r="AH122" s="117">
        <f t="shared" si="128"/>
        <v>54</v>
      </c>
      <c r="AI122" s="117">
        <f t="shared" si="128"/>
        <v>54</v>
      </c>
      <c r="AJ122" s="117">
        <f t="shared" si="128"/>
        <v>54</v>
      </c>
      <c r="AK122" s="117">
        <f t="shared" si="128"/>
        <v>54</v>
      </c>
      <c r="AL122" s="117">
        <f t="shared" si="128"/>
        <v>54</v>
      </c>
      <c r="AM122" s="117">
        <f t="shared" si="128"/>
        <v>54</v>
      </c>
      <c r="AN122" s="117">
        <f t="shared" si="128"/>
        <v>54</v>
      </c>
      <c r="AO122" s="117">
        <f t="shared" si="128"/>
        <v>54</v>
      </c>
      <c r="AP122" s="117">
        <f t="shared" si="128"/>
        <v>54</v>
      </c>
      <c r="AQ122" s="117">
        <f t="shared" si="128"/>
        <v>54</v>
      </c>
      <c r="AR122" s="117">
        <f t="shared" si="128"/>
        <v>36</v>
      </c>
      <c r="AS122" s="117">
        <f t="shared" si="128"/>
        <v>36</v>
      </c>
      <c r="AT122" s="117">
        <f t="shared" si="128"/>
        <v>36</v>
      </c>
      <c r="AU122" s="117">
        <f t="shared" si="128"/>
        <v>36</v>
      </c>
      <c r="AV122" s="117">
        <f t="shared" si="128"/>
        <v>36</v>
      </c>
      <c r="AW122" s="11"/>
      <c r="AX122" s="11"/>
      <c r="AY122" s="11"/>
      <c r="AZ122" s="11"/>
      <c r="BA122" s="11"/>
      <c r="BB122" s="11"/>
      <c r="BC122" s="11"/>
      <c r="BD122" s="11"/>
      <c r="BE122" s="13">
        <f>SUM(E122:AV122)</f>
        <v>2160</v>
      </c>
    </row>
    <row r="123" spans="1:57" x14ac:dyDescent="0.2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6"/>
    </row>
    <row r="124" spans="1:57" ht="76.5" customHeight="1" x14ac:dyDescent="0.25">
      <c r="A124" s="345" t="s">
        <v>37</v>
      </c>
      <c r="B124" s="345" t="s">
        <v>14</v>
      </c>
      <c r="C124" s="348" t="s">
        <v>16</v>
      </c>
      <c r="D124" s="345" t="s">
        <v>15</v>
      </c>
      <c r="E124" s="141" t="s">
        <v>135</v>
      </c>
      <c r="F124" s="323" t="s">
        <v>2</v>
      </c>
      <c r="G124" s="324"/>
      <c r="H124" s="325"/>
      <c r="I124" s="141" t="s">
        <v>136</v>
      </c>
      <c r="J124" s="323" t="s">
        <v>3</v>
      </c>
      <c r="K124" s="324"/>
      <c r="L124" s="324"/>
      <c r="M124" s="325"/>
      <c r="N124" s="141" t="s">
        <v>137</v>
      </c>
      <c r="O124" s="323" t="s">
        <v>4</v>
      </c>
      <c r="P124" s="324"/>
      <c r="Q124" s="325"/>
      <c r="R124" s="141" t="s">
        <v>138</v>
      </c>
      <c r="S124" s="323" t="s">
        <v>5</v>
      </c>
      <c r="T124" s="324"/>
      <c r="U124" s="325"/>
      <c r="V124" s="141" t="s">
        <v>139</v>
      </c>
      <c r="W124" s="142"/>
      <c r="X124" s="141" t="s">
        <v>140</v>
      </c>
      <c r="Y124" s="323" t="s">
        <v>6</v>
      </c>
      <c r="Z124" s="325"/>
      <c r="AA124" s="141" t="s">
        <v>141</v>
      </c>
      <c r="AB124" s="323" t="s">
        <v>7</v>
      </c>
      <c r="AC124" s="324"/>
      <c r="AD124" s="325"/>
      <c r="AE124" s="141" t="s">
        <v>142</v>
      </c>
      <c r="AF124" s="323" t="s">
        <v>8</v>
      </c>
      <c r="AG124" s="324"/>
      <c r="AH124" s="325"/>
      <c r="AI124" s="141" t="s">
        <v>143</v>
      </c>
      <c r="AJ124" s="323" t="s">
        <v>9</v>
      </c>
      <c r="AK124" s="324"/>
      <c r="AL124" s="324"/>
      <c r="AM124" s="325"/>
      <c r="AN124" s="141" t="s">
        <v>144</v>
      </c>
      <c r="AO124" s="323" t="s">
        <v>10</v>
      </c>
      <c r="AP124" s="324"/>
      <c r="AQ124" s="325"/>
      <c r="AR124" s="141" t="s">
        <v>145</v>
      </c>
      <c r="AS124" s="323" t="s">
        <v>11</v>
      </c>
      <c r="AT124" s="324"/>
      <c r="AU124" s="325"/>
      <c r="AV124" s="141" t="s">
        <v>146</v>
      </c>
      <c r="AW124" s="323" t="s">
        <v>12</v>
      </c>
      <c r="AX124" s="324"/>
      <c r="AY124" s="324"/>
      <c r="AZ124" s="325"/>
      <c r="BA124" s="323" t="s">
        <v>13</v>
      </c>
      <c r="BB124" s="324"/>
      <c r="BC124" s="324"/>
      <c r="BD124" s="325"/>
      <c r="BE124" s="345" t="s">
        <v>36</v>
      </c>
    </row>
    <row r="125" spans="1:57" x14ac:dyDescent="0.25">
      <c r="A125" s="346"/>
      <c r="B125" s="346"/>
      <c r="C125" s="346"/>
      <c r="D125" s="346"/>
      <c r="E125" s="235" t="s">
        <v>1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5"/>
      <c r="BC125" s="235"/>
      <c r="BD125" s="235"/>
      <c r="BE125" s="346"/>
    </row>
    <row r="126" spans="1:57" x14ac:dyDescent="0.25">
      <c r="A126" s="346"/>
      <c r="B126" s="346"/>
      <c r="C126" s="346"/>
      <c r="D126" s="346"/>
      <c r="E126" s="5">
        <v>36</v>
      </c>
      <c r="F126" s="5">
        <v>37</v>
      </c>
      <c r="G126" s="5">
        <v>38</v>
      </c>
      <c r="H126" s="5">
        <v>39</v>
      </c>
      <c r="I126" s="5">
        <v>40</v>
      </c>
      <c r="J126" s="5">
        <v>41</v>
      </c>
      <c r="K126" s="5">
        <v>42</v>
      </c>
      <c r="L126" s="5">
        <v>43</v>
      </c>
      <c r="M126" s="5">
        <v>44</v>
      </c>
      <c r="N126" s="5">
        <v>45</v>
      </c>
      <c r="O126" s="5">
        <v>46</v>
      </c>
      <c r="P126" s="5">
        <v>47</v>
      </c>
      <c r="Q126" s="5">
        <v>48</v>
      </c>
      <c r="R126" s="5">
        <v>49</v>
      </c>
      <c r="S126" s="5">
        <v>50</v>
      </c>
      <c r="T126" s="5">
        <v>51</v>
      </c>
      <c r="U126" s="6" t="s">
        <v>52</v>
      </c>
      <c r="V126" s="6" t="s">
        <v>19</v>
      </c>
      <c r="W126" s="6" t="s">
        <v>20</v>
      </c>
      <c r="X126" s="6" t="s">
        <v>21</v>
      </c>
      <c r="Y126" s="6" t="s">
        <v>22</v>
      </c>
      <c r="Z126" s="6" t="s">
        <v>23</v>
      </c>
      <c r="AA126" s="6" t="s">
        <v>24</v>
      </c>
      <c r="AB126" s="6" t="s">
        <v>25</v>
      </c>
      <c r="AC126" s="6" t="s">
        <v>26</v>
      </c>
      <c r="AD126" s="6" t="s">
        <v>27</v>
      </c>
      <c r="AE126" s="6" t="s">
        <v>53</v>
      </c>
      <c r="AF126" s="5">
        <v>11</v>
      </c>
      <c r="AG126" s="5">
        <v>12</v>
      </c>
      <c r="AH126" s="5">
        <v>13</v>
      </c>
      <c r="AI126" s="5">
        <v>14</v>
      </c>
      <c r="AJ126" s="5">
        <v>15</v>
      </c>
      <c r="AK126" s="5">
        <v>16</v>
      </c>
      <c r="AL126" s="5">
        <v>17</v>
      </c>
      <c r="AM126" s="5">
        <v>18</v>
      </c>
      <c r="AN126" s="5">
        <v>19</v>
      </c>
      <c r="AO126" s="5">
        <v>20</v>
      </c>
      <c r="AP126" s="5">
        <v>21</v>
      </c>
      <c r="AQ126" s="5">
        <v>22</v>
      </c>
      <c r="AR126" s="5">
        <v>23</v>
      </c>
      <c r="AS126" s="5">
        <v>24</v>
      </c>
      <c r="AT126" s="5">
        <v>25</v>
      </c>
      <c r="AU126" s="5">
        <v>26</v>
      </c>
      <c r="AV126" s="7">
        <v>27</v>
      </c>
      <c r="AW126" s="7">
        <v>28</v>
      </c>
      <c r="AX126" s="7">
        <v>29</v>
      </c>
      <c r="AY126" s="7">
        <v>30</v>
      </c>
      <c r="AZ126" s="7">
        <v>31</v>
      </c>
      <c r="BA126" s="7">
        <v>32</v>
      </c>
      <c r="BB126" s="7">
        <v>33</v>
      </c>
      <c r="BC126" s="7">
        <v>34</v>
      </c>
      <c r="BD126" s="7">
        <v>35</v>
      </c>
      <c r="BE126" s="346"/>
    </row>
    <row r="127" spans="1:57" x14ac:dyDescent="0.25">
      <c r="A127" s="346"/>
      <c r="B127" s="346"/>
      <c r="C127" s="346"/>
      <c r="D127" s="346"/>
      <c r="E127" s="235" t="s">
        <v>0</v>
      </c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346"/>
    </row>
    <row r="128" spans="1:57" x14ac:dyDescent="0.25">
      <c r="A128" s="347"/>
      <c r="B128" s="347"/>
      <c r="C128" s="347"/>
      <c r="D128" s="347"/>
      <c r="E128" s="7">
        <v>1</v>
      </c>
      <c r="F128" s="7">
        <v>2</v>
      </c>
      <c r="G128" s="7">
        <v>3</v>
      </c>
      <c r="H128" s="7">
        <v>4</v>
      </c>
      <c r="I128" s="7">
        <v>5</v>
      </c>
      <c r="J128" s="7">
        <v>6</v>
      </c>
      <c r="K128" s="7">
        <v>7</v>
      </c>
      <c r="L128" s="7">
        <v>8</v>
      </c>
      <c r="M128" s="7">
        <v>9</v>
      </c>
      <c r="N128" s="7">
        <v>10</v>
      </c>
      <c r="O128" s="7">
        <v>11</v>
      </c>
      <c r="P128" s="7">
        <v>12</v>
      </c>
      <c r="Q128" s="7">
        <v>13</v>
      </c>
      <c r="R128" s="7">
        <v>14</v>
      </c>
      <c r="S128" s="7">
        <v>15</v>
      </c>
      <c r="T128" s="7">
        <v>16</v>
      </c>
      <c r="U128" s="8">
        <v>17</v>
      </c>
      <c r="V128" s="143"/>
      <c r="W128" s="144"/>
      <c r="X128" s="7">
        <v>20</v>
      </c>
      <c r="Y128" s="7">
        <v>21</v>
      </c>
      <c r="Z128" s="7">
        <v>22</v>
      </c>
      <c r="AA128" s="7">
        <v>23</v>
      </c>
      <c r="AB128" s="7">
        <v>24</v>
      </c>
      <c r="AC128" s="7">
        <v>25</v>
      </c>
      <c r="AD128" s="7">
        <v>26</v>
      </c>
      <c r="AE128" s="7">
        <v>27</v>
      </c>
      <c r="AF128" s="7">
        <v>28</v>
      </c>
      <c r="AG128" s="7">
        <v>29</v>
      </c>
      <c r="AH128" s="7">
        <v>30</v>
      </c>
      <c r="AI128" s="7">
        <v>31</v>
      </c>
      <c r="AJ128" s="7">
        <v>32</v>
      </c>
      <c r="AK128" s="7">
        <v>33</v>
      </c>
      <c r="AL128" s="7">
        <v>34</v>
      </c>
      <c r="AM128" s="7">
        <v>35</v>
      </c>
      <c r="AN128" s="7">
        <v>36</v>
      </c>
      <c r="AO128" s="7">
        <v>37</v>
      </c>
      <c r="AP128" s="7">
        <v>38</v>
      </c>
      <c r="AQ128" s="7">
        <v>39</v>
      </c>
      <c r="AR128" s="7">
        <v>40</v>
      </c>
      <c r="AS128" s="7">
        <v>41</v>
      </c>
      <c r="AT128" s="7">
        <v>42</v>
      </c>
      <c r="AU128" s="7">
        <v>43</v>
      </c>
      <c r="AV128" s="7">
        <v>44</v>
      </c>
      <c r="AW128" s="7">
        <v>45</v>
      </c>
      <c r="AX128" s="7">
        <v>46</v>
      </c>
      <c r="AY128" s="7">
        <v>47</v>
      </c>
      <c r="AZ128" s="7">
        <v>48</v>
      </c>
      <c r="BA128" s="7">
        <v>49</v>
      </c>
      <c r="BB128" s="7">
        <v>50</v>
      </c>
      <c r="BC128" s="7">
        <v>51</v>
      </c>
      <c r="BD128" s="7">
        <v>52</v>
      </c>
      <c r="BE128" s="347"/>
    </row>
    <row r="129" spans="1:57" ht="21.75" customHeight="1" x14ac:dyDescent="0.25">
      <c r="A129" s="285" t="s">
        <v>155</v>
      </c>
      <c r="B129" s="335" t="s">
        <v>69</v>
      </c>
      <c r="C129" s="335" t="s">
        <v>70</v>
      </c>
      <c r="D129" s="74" t="s">
        <v>18</v>
      </c>
      <c r="E129" s="39">
        <f>E131</f>
        <v>6</v>
      </c>
      <c r="F129" s="39">
        <f t="shared" ref="F129:AO129" si="129">F131</f>
        <v>6</v>
      </c>
      <c r="G129" s="39">
        <f t="shared" si="129"/>
        <v>6</v>
      </c>
      <c r="H129" s="39">
        <f t="shared" si="129"/>
        <v>6</v>
      </c>
      <c r="I129" s="39">
        <f t="shared" si="129"/>
        <v>6</v>
      </c>
      <c r="J129" s="39">
        <f t="shared" si="129"/>
        <v>6</v>
      </c>
      <c r="K129" s="39">
        <f t="shared" si="129"/>
        <v>6</v>
      </c>
      <c r="L129" s="39">
        <f t="shared" si="129"/>
        <v>6</v>
      </c>
      <c r="M129" s="39">
        <f t="shared" si="129"/>
        <v>6</v>
      </c>
      <c r="N129" s="39">
        <f t="shared" si="129"/>
        <v>6</v>
      </c>
      <c r="O129" s="39">
        <f t="shared" si="129"/>
        <v>6</v>
      </c>
      <c r="P129" s="39">
        <f t="shared" si="129"/>
        <v>6</v>
      </c>
      <c r="Q129" s="39">
        <f t="shared" si="129"/>
        <v>6</v>
      </c>
      <c r="R129" s="39">
        <f t="shared" si="129"/>
        <v>6</v>
      </c>
      <c r="S129" s="39">
        <f t="shared" si="129"/>
        <v>6</v>
      </c>
      <c r="T129" s="39">
        <f t="shared" si="129"/>
        <v>6</v>
      </c>
      <c r="U129" s="98"/>
      <c r="V129" s="328" t="s">
        <v>204</v>
      </c>
      <c r="W129" s="329"/>
      <c r="X129" s="39">
        <f t="shared" si="129"/>
        <v>4</v>
      </c>
      <c r="Y129" s="39">
        <f t="shared" si="129"/>
        <v>4</v>
      </c>
      <c r="Z129" s="39">
        <f t="shared" si="129"/>
        <v>4</v>
      </c>
      <c r="AA129" s="39">
        <f t="shared" si="129"/>
        <v>4</v>
      </c>
      <c r="AB129" s="39">
        <f t="shared" si="129"/>
        <v>4</v>
      </c>
      <c r="AC129" s="39">
        <f t="shared" si="129"/>
        <v>4</v>
      </c>
      <c r="AD129" s="39">
        <f t="shared" si="129"/>
        <v>4</v>
      </c>
      <c r="AE129" s="39">
        <f t="shared" si="129"/>
        <v>4</v>
      </c>
      <c r="AF129" s="39">
        <f t="shared" si="129"/>
        <v>4</v>
      </c>
      <c r="AG129" s="39">
        <f t="shared" si="129"/>
        <v>4</v>
      </c>
      <c r="AH129" s="39">
        <f t="shared" si="129"/>
        <v>4</v>
      </c>
      <c r="AI129" s="39">
        <f t="shared" si="129"/>
        <v>4</v>
      </c>
      <c r="AJ129" s="39">
        <f t="shared" si="129"/>
        <v>4</v>
      </c>
      <c r="AK129" s="39">
        <f t="shared" si="129"/>
        <v>4</v>
      </c>
      <c r="AL129" s="39">
        <f t="shared" si="129"/>
        <v>4</v>
      </c>
      <c r="AM129" s="39">
        <f t="shared" si="129"/>
        <v>4</v>
      </c>
      <c r="AN129" s="39">
        <f t="shared" si="129"/>
        <v>4</v>
      </c>
      <c r="AO129" s="39">
        <f t="shared" si="129"/>
        <v>4</v>
      </c>
      <c r="AP129" s="39"/>
      <c r="AQ129" s="39"/>
      <c r="AR129" s="107"/>
      <c r="AS129" s="107"/>
      <c r="AT129" s="107"/>
      <c r="AU129" s="107"/>
      <c r="AV129" s="107"/>
      <c r="AW129" s="362" t="s">
        <v>204</v>
      </c>
      <c r="AX129" s="363"/>
      <c r="AY129" s="363"/>
      <c r="AZ129" s="363"/>
      <c r="BA129" s="363"/>
      <c r="BB129" s="363"/>
      <c r="BC129" s="363"/>
      <c r="BD129" s="364"/>
      <c r="BE129" s="13">
        <f t="shared" ref="BE129:BE174" si="130">SUM(E129:BD129)</f>
        <v>168</v>
      </c>
    </row>
    <row r="130" spans="1:57" ht="19.5" customHeight="1" x14ac:dyDescent="0.25">
      <c r="A130" s="286"/>
      <c r="B130" s="336"/>
      <c r="C130" s="336"/>
      <c r="D130" s="74" t="s">
        <v>17</v>
      </c>
      <c r="E130" s="39">
        <f>E132</f>
        <v>3</v>
      </c>
      <c r="F130" s="39">
        <f t="shared" ref="F130:AO130" si="131">F132</f>
        <v>3</v>
      </c>
      <c r="G130" s="39">
        <f t="shared" si="131"/>
        <v>3</v>
      </c>
      <c r="H130" s="39">
        <f t="shared" si="131"/>
        <v>3</v>
      </c>
      <c r="I130" s="39">
        <f t="shared" si="131"/>
        <v>3</v>
      </c>
      <c r="J130" s="39">
        <f t="shared" si="131"/>
        <v>3</v>
      </c>
      <c r="K130" s="39">
        <f t="shared" si="131"/>
        <v>3</v>
      </c>
      <c r="L130" s="39">
        <f t="shared" si="131"/>
        <v>3</v>
      </c>
      <c r="M130" s="39">
        <f t="shared" si="131"/>
        <v>3</v>
      </c>
      <c r="N130" s="39">
        <f t="shared" si="131"/>
        <v>3</v>
      </c>
      <c r="O130" s="39">
        <f t="shared" si="131"/>
        <v>3</v>
      </c>
      <c r="P130" s="39">
        <f t="shared" si="131"/>
        <v>3</v>
      </c>
      <c r="Q130" s="39">
        <f t="shared" si="131"/>
        <v>3</v>
      </c>
      <c r="R130" s="39">
        <f t="shared" si="131"/>
        <v>3</v>
      </c>
      <c r="S130" s="39">
        <f t="shared" si="131"/>
        <v>3</v>
      </c>
      <c r="T130" s="39">
        <f t="shared" si="131"/>
        <v>3</v>
      </c>
      <c r="U130" s="98"/>
      <c r="V130" s="330"/>
      <c r="W130" s="331"/>
      <c r="X130" s="39">
        <f t="shared" si="131"/>
        <v>2</v>
      </c>
      <c r="Y130" s="39">
        <f t="shared" si="131"/>
        <v>2</v>
      </c>
      <c r="Z130" s="39">
        <f t="shared" si="131"/>
        <v>2</v>
      </c>
      <c r="AA130" s="39">
        <f t="shared" si="131"/>
        <v>2</v>
      </c>
      <c r="AB130" s="39">
        <f t="shared" si="131"/>
        <v>2</v>
      </c>
      <c r="AC130" s="39">
        <f t="shared" si="131"/>
        <v>2</v>
      </c>
      <c r="AD130" s="39">
        <f t="shared" si="131"/>
        <v>2</v>
      </c>
      <c r="AE130" s="39">
        <f t="shared" si="131"/>
        <v>2</v>
      </c>
      <c r="AF130" s="39">
        <f t="shared" si="131"/>
        <v>2</v>
      </c>
      <c r="AG130" s="39">
        <f t="shared" si="131"/>
        <v>2</v>
      </c>
      <c r="AH130" s="39">
        <f t="shared" si="131"/>
        <v>2</v>
      </c>
      <c r="AI130" s="39">
        <f t="shared" si="131"/>
        <v>2</v>
      </c>
      <c r="AJ130" s="39">
        <f t="shared" si="131"/>
        <v>2</v>
      </c>
      <c r="AK130" s="39">
        <f t="shared" si="131"/>
        <v>2</v>
      </c>
      <c r="AL130" s="39">
        <f t="shared" si="131"/>
        <v>2</v>
      </c>
      <c r="AM130" s="39">
        <f t="shared" si="131"/>
        <v>2</v>
      </c>
      <c r="AN130" s="39">
        <f t="shared" si="131"/>
        <v>2</v>
      </c>
      <c r="AO130" s="39">
        <f t="shared" si="131"/>
        <v>2</v>
      </c>
      <c r="AP130" s="39"/>
      <c r="AQ130" s="39"/>
      <c r="AR130" s="107"/>
      <c r="AS130" s="107"/>
      <c r="AT130" s="107"/>
      <c r="AU130" s="107"/>
      <c r="AV130" s="107"/>
      <c r="AW130" s="365"/>
      <c r="AX130" s="366"/>
      <c r="AY130" s="366"/>
      <c r="AZ130" s="366"/>
      <c r="BA130" s="366"/>
      <c r="BB130" s="366"/>
      <c r="BC130" s="366"/>
      <c r="BD130" s="367"/>
      <c r="BE130" s="13">
        <f t="shared" si="130"/>
        <v>84</v>
      </c>
    </row>
    <row r="131" spans="1:57" ht="20.100000000000001" customHeight="1" x14ac:dyDescent="0.25">
      <c r="A131" s="286"/>
      <c r="B131" s="319" t="s">
        <v>81</v>
      </c>
      <c r="C131" s="320" t="s">
        <v>82</v>
      </c>
      <c r="D131" s="121" t="s">
        <v>38</v>
      </c>
      <c r="E131" s="99">
        <f>E133+E135+E137</f>
        <v>6</v>
      </c>
      <c r="F131" s="99">
        <f t="shared" ref="F131:AO131" si="132">F133+F135+F137</f>
        <v>6</v>
      </c>
      <c r="G131" s="99">
        <f t="shared" si="132"/>
        <v>6</v>
      </c>
      <c r="H131" s="99">
        <f t="shared" si="132"/>
        <v>6</v>
      </c>
      <c r="I131" s="99">
        <f t="shared" si="132"/>
        <v>6</v>
      </c>
      <c r="J131" s="99">
        <f t="shared" si="132"/>
        <v>6</v>
      </c>
      <c r="K131" s="99">
        <f t="shared" si="132"/>
        <v>6</v>
      </c>
      <c r="L131" s="99">
        <f t="shared" si="132"/>
        <v>6</v>
      </c>
      <c r="M131" s="99">
        <f t="shared" si="132"/>
        <v>6</v>
      </c>
      <c r="N131" s="99">
        <f t="shared" si="132"/>
        <v>6</v>
      </c>
      <c r="O131" s="99">
        <f t="shared" si="132"/>
        <v>6</v>
      </c>
      <c r="P131" s="99">
        <f t="shared" si="132"/>
        <v>6</v>
      </c>
      <c r="Q131" s="99">
        <f t="shared" si="132"/>
        <v>6</v>
      </c>
      <c r="R131" s="99">
        <f t="shared" si="132"/>
        <v>6</v>
      </c>
      <c r="S131" s="99">
        <f t="shared" si="132"/>
        <v>6</v>
      </c>
      <c r="T131" s="99">
        <f t="shared" si="132"/>
        <v>6</v>
      </c>
      <c r="U131" s="98"/>
      <c r="V131" s="330"/>
      <c r="W131" s="331"/>
      <c r="X131" s="99">
        <f t="shared" si="132"/>
        <v>4</v>
      </c>
      <c r="Y131" s="99">
        <f t="shared" si="132"/>
        <v>4</v>
      </c>
      <c r="Z131" s="99">
        <f t="shared" si="132"/>
        <v>4</v>
      </c>
      <c r="AA131" s="99">
        <f t="shared" si="132"/>
        <v>4</v>
      </c>
      <c r="AB131" s="99">
        <f t="shared" si="132"/>
        <v>4</v>
      </c>
      <c r="AC131" s="99">
        <f t="shared" si="132"/>
        <v>4</v>
      </c>
      <c r="AD131" s="99">
        <f t="shared" si="132"/>
        <v>4</v>
      </c>
      <c r="AE131" s="99">
        <f t="shared" si="132"/>
        <v>4</v>
      </c>
      <c r="AF131" s="99">
        <f t="shared" si="132"/>
        <v>4</v>
      </c>
      <c r="AG131" s="99">
        <f t="shared" si="132"/>
        <v>4</v>
      </c>
      <c r="AH131" s="99">
        <f t="shared" si="132"/>
        <v>4</v>
      </c>
      <c r="AI131" s="99">
        <f t="shared" si="132"/>
        <v>4</v>
      </c>
      <c r="AJ131" s="99">
        <f t="shared" si="132"/>
        <v>4</v>
      </c>
      <c r="AK131" s="99">
        <f t="shared" si="132"/>
        <v>4</v>
      </c>
      <c r="AL131" s="99">
        <f t="shared" si="132"/>
        <v>4</v>
      </c>
      <c r="AM131" s="99">
        <f t="shared" si="132"/>
        <v>4</v>
      </c>
      <c r="AN131" s="99">
        <f t="shared" si="132"/>
        <v>4</v>
      </c>
      <c r="AO131" s="99">
        <f t="shared" si="132"/>
        <v>4</v>
      </c>
      <c r="AP131" s="99"/>
      <c r="AQ131" s="99"/>
      <c r="AR131" s="99"/>
      <c r="AS131" s="99"/>
      <c r="AT131" s="99"/>
      <c r="AU131" s="99"/>
      <c r="AV131" s="125"/>
      <c r="AW131" s="365"/>
      <c r="AX131" s="366"/>
      <c r="AY131" s="366"/>
      <c r="AZ131" s="366"/>
      <c r="BA131" s="366"/>
      <c r="BB131" s="366"/>
      <c r="BC131" s="366"/>
      <c r="BD131" s="367"/>
      <c r="BE131" s="13">
        <f t="shared" si="130"/>
        <v>168</v>
      </c>
    </row>
    <row r="132" spans="1:57" ht="20.100000000000001" customHeight="1" x14ac:dyDescent="0.25">
      <c r="A132" s="286"/>
      <c r="B132" s="334"/>
      <c r="C132" s="319"/>
      <c r="D132" s="118" t="s">
        <v>39</v>
      </c>
      <c r="E132" s="93">
        <f>E134+E136+E138</f>
        <v>3</v>
      </c>
      <c r="F132" s="93">
        <f t="shared" ref="F132:AO132" si="133">F134+F136+F138</f>
        <v>3</v>
      </c>
      <c r="G132" s="93">
        <f t="shared" si="133"/>
        <v>3</v>
      </c>
      <c r="H132" s="93">
        <f t="shared" si="133"/>
        <v>3</v>
      </c>
      <c r="I132" s="93">
        <f t="shared" si="133"/>
        <v>3</v>
      </c>
      <c r="J132" s="93">
        <f t="shared" si="133"/>
        <v>3</v>
      </c>
      <c r="K132" s="93">
        <f t="shared" si="133"/>
        <v>3</v>
      </c>
      <c r="L132" s="93">
        <f t="shared" si="133"/>
        <v>3</v>
      </c>
      <c r="M132" s="93">
        <f t="shared" si="133"/>
        <v>3</v>
      </c>
      <c r="N132" s="93">
        <f t="shared" si="133"/>
        <v>3</v>
      </c>
      <c r="O132" s="93">
        <f t="shared" si="133"/>
        <v>3</v>
      </c>
      <c r="P132" s="93">
        <f t="shared" si="133"/>
        <v>3</v>
      </c>
      <c r="Q132" s="93">
        <f t="shared" si="133"/>
        <v>3</v>
      </c>
      <c r="R132" s="93">
        <f t="shared" si="133"/>
        <v>3</v>
      </c>
      <c r="S132" s="93">
        <f t="shared" si="133"/>
        <v>3</v>
      </c>
      <c r="T132" s="93">
        <f t="shared" si="133"/>
        <v>3</v>
      </c>
      <c r="U132" s="98"/>
      <c r="V132" s="330"/>
      <c r="W132" s="331"/>
      <c r="X132" s="93">
        <f t="shared" si="133"/>
        <v>2</v>
      </c>
      <c r="Y132" s="93">
        <f t="shared" si="133"/>
        <v>2</v>
      </c>
      <c r="Z132" s="93">
        <f t="shared" si="133"/>
        <v>2</v>
      </c>
      <c r="AA132" s="93">
        <f t="shared" si="133"/>
        <v>2</v>
      </c>
      <c r="AB132" s="93">
        <f t="shared" si="133"/>
        <v>2</v>
      </c>
      <c r="AC132" s="93">
        <f t="shared" si="133"/>
        <v>2</v>
      </c>
      <c r="AD132" s="93">
        <f t="shared" si="133"/>
        <v>2</v>
      </c>
      <c r="AE132" s="93">
        <f t="shared" si="133"/>
        <v>2</v>
      </c>
      <c r="AF132" s="93">
        <f t="shared" si="133"/>
        <v>2</v>
      </c>
      <c r="AG132" s="93">
        <f t="shared" si="133"/>
        <v>2</v>
      </c>
      <c r="AH132" s="93">
        <f t="shared" si="133"/>
        <v>2</v>
      </c>
      <c r="AI132" s="93">
        <f t="shared" si="133"/>
        <v>2</v>
      </c>
      <c r="AJ132" s="93">
        <f t="shared" si="133"/>
        <v>2</v>
      </c>
      <c r="AK132" s="93">
        <f t="shared" si="133"/>
        <v>2</v>
      </c>
      <c r="AL132" s="93">
        <f t="shared" si="133"/>
        <v>2</v>
      </c>
      <c r="AM132" s="93">
        <f t="shared" si="133"/>
        <v>2</v>
      </c>
      <c r="AN132" s="93">
        <f t="shared" si="133"/>
        <v>2</v>
      </c>
      <c r="AO132" s="93">
        <f t="shared" si="133"/>
        <v>2</v>
      </c>
      <c r="AP132" s="93"/>
      <c r="AQ132" s="93"/>
      <c r="AR132" s="93"/>
      <c r="AS132" s="93"/>
      <c r="AT132" s="93"/>
      <c r="AU132" s="93"/>
      <c r="AV132" s="94"/>
      <c r="AW132" s="365"/>
      <c r="AX132" s="366"/>
      <c r="AY132" s="366"/>
      <c r="AZ132" s="366"/>
      <c r="BA132" s="366"/>
      <c r="BB132" s="366"/>
      <c r="BC132" s="366"/>
      <c r="BD132" s="367"/>
      <c r="BE132" s="13">
        <f t="shared" si="130"/>
        <v>84</v>
      </c>
    </row>
    <row r="133" spans="1:57" ht="12" customHeight="1" x14ac:dyDescent="0.25">
      <c r="A133" s="286"/>
      <c r="B133" s="326" t="s">
        <v>117</v>
      </c>
      <c r="C133" s="293" t="s">
        <v>118</v>
      </c>
      <c r="D133" s="119" t="s">
        <v>38</v>
      </c>
      <c r="E133" s="97">
        <v>2</v>
      </c>
      <c r="F133" s="97">
        <v>2</v>
      </c>
      <c r="G133" s="97">
        <v>2</v>
      </c>
      <c r="H133" s="97">
        <v>2</v>
      </c>
      <c r="I133" s="97">
        <v>2</v>
      </c>
      <c r="J133" s="97">
        <v>2</v>
      </c>
      <c r="K133" s="97">
        <v>2</v>
      </c>
      <c r="L133" s="97">
        <v>2</v>
      </c>
      <c r="M133" s="97">
        <v>2</v>
      </c>
      <c r="N133" s="97">
        <v>2</v>
      </c>
      <c r="O133" s="97">
        <v>2</v>
      </c>
      <c r="P133" s="97">
        <v>2</v>
      </c>
      <c r="Q133" s="97">
        <v>2</v>
      </c>
      <c r="R133" s="97">
        <v>2</v>
      </c>
      <c r="S133" s="97">
        <v>2</v>
      </c>
      <c r="T133" s="97">
        <v>2</v>
      </c>
      <c r="U133" s="98"/>
      <c r="V133" s="330"/>
      <c r="W133" s="331"/>
      <c r="X133" s="97">
        <v>2</v>
      </c>
      <c r="Y133" s="97">
        <v>2</v>
      </c>
      <c r="Z133" s="97">
        <v>2</v>
      </c>
      <c r="AA133" s="97">
        <v>2</v>
      </c>
      <c r="AB133" s="97">
        <v>2</v>
      </c>
      <c r="AC133" s="97">
        <v>2</v>
      </c>
      <c r="AD133" s="97">
        <v>2</v>
      </c>
      <c r="AE133" s="97">
        <v>2</v>
      </c>
      <c r="AF133" s="97">
        <v>2</v>
      </c>
      <c r="AG133" s="97">
        <v>2</v>
      </c>
      <c r="AH133" s="97">
        <v>2</v>
      </c>
      <c r="AI133" s="97">
        <v>2</v>
      </c>
      <c r="AJ133" s="97">
        <v>2</v>
      </c>
      <c r="AK133" s="97">
        <v>2</v>
      </c>
      <c r="AL133" s="97">
        <v>2</v>
      </c>
      <c r="AM133" s="97">
        <v>2</v>
      </c>
      <c r="AN133" s="97">
        <v>2</v>
      </c>
      <c r="AO133" s="97">
        <v>2</v>
      </c>
      <c r="AP133" s="97"/>
      <c r="AQ133" s="97"/>
      <c r="AR133" s="97"/>
      <c r="AS133" s="97"/>
      <c r="AT133" s="97"/>
      <c r="AU133" s="97"/>
      <c r="AV133" s="94"/>
      <c r="AW133" s="365"/>
      <c r="AX133" s="366"/>
      <c r="AY133" s="366"/>
      <c r="AZ133" s="366"/>
      <c r="BA133" s="366"/>
      <c r="BB133" s="366"/>
      <c r="BC133" s="366"/>
      <c r="BD133" s="367"/>
      <c r="BE133" s="13">
        <f t="shared" si="130"/>
        <v>68</v>
      </c>
    </row>
    <row r="134" spans="1:57" ht="12" customHeight="1" x14ac:dyDescent="0.25">
      <c r="A134" s="286"/>
      <c r="B134" s="327"/>
      <c r="C134" s="294"/>
      <c r="D134" s="120" t="s">
        <v>39</v>
      </c>
      <c r="E134" s="71">
        <v>1</v>
      </c>
      <c r="F134" s="71">
        <v>1</v>
      </c>
      <c r="G134" s="71">
        <v>1</v>
      </c>
      <c r="H134" s="71">
        <v>1</v>
      </c>
      <c r="I134" s="71">
        <v>1</v>
      </c>
      <c r="J134" s="71">
        <v>1</v>
      </c>
      <c r="K134" s="71">
        <v>1</v>
      </c>
      <c r="L134" s="71">
        <v>1</v>
      </c>
      <c r="M134" s="71">
        <v>1</v>
      </c>
      <c r="N134" s="71">
        <v>1</v>
      </c>
      <c r="O134" s="71">
        <v>1</v>
      </c>
      <c r="P134" s="71">
        <v>1</v>
      </c>
      <c r="Q134" s="71">
        <v>1</v>
      </c>
      <c r="R134" s="71">
        <v>1</v>
      </c>
      <c r="S134" s="71">
        <v>1</v>
      </c>
      <c r="T134" s="71">
        <v>1</v>
      </c>
      <c r="U134" s="98"/>
      <c r="V134" s="330"/>
      <c r="W134" s="331"/>
      <c r="X134" s="71">
        <v>1</v>
      </c>
      <c r="Y134" s="71">
        <v>1</v>
      </c>
      <c r="Z134" s="71">
        <v>1</v>
      </c>
      <c r="AA134" s="71">
        <v>1</v>
      </c>
      <c r="AB134" s="71">
        <v>1</v>
      </c>
      <c r="AC134" s="71">
        <v>1</v>
      </c>
      <c r="AD134" s="71">
        <v>1</v>
      </c>
      <c r="AE134" s="71">
        <v>1</v>
      </c>
      <c r="AF134" s="71">
        <v>1</v>
      </c>
      <c r="AG134" s="71">
        <v>1</v>
      </c>
      <c r="AH134" s="71">
        <v>1</v>
      </c>
      <c r="AI134" s="71">
        <v>1</v>
      </c>
      <c r="AJ134" s="71">
        <v>1</v>
      </c>
      <c r="AK134" s="71">
        <v>1</v>
      </c>
      <c r="AL134" s="71">
        <v>1</v>
      </c>
      <c r="AM134" s="71">
        <v>1</v>
      </c>
      <c r="AN134" s="71">
        <v>1</v>
      </c>
      <c r="AO134" s="71">
        <v>1</v>
      </c>
      <c r="AP134" s="71"/>
      <c r="AQ134" s="71"/>
      <c r="AR134" s="71"/>
      <c r="AS134" s="71"/>
      <c r="AT134" s="71"/>
      <c r="AU134" s="71"/>
      <c r="AV134" s="94"/>
      <c r="AW134" s="365"/>
      <c r="AX134" s="366"/>
      <c r="AY134" s="366"/>
      <c r="AZ134" s="366"/>
      <c r="BA134" s="366"/>
      <c r="BB134" s="366"/>
      <c r="BC134" s="366"/>
      <c r="BD134" s="367"/>
      <c r="BE134" s="13">
        <f t="shared" si="130"/>
        <v>34</v>
      </c>
    </row>
    <row r="135" spans="1:57" ht="12" customHeight="1" x14ac:dyDescent="0.25">
      <c r="A135" s="286"/>
      <c r="B135" s="326" t="s">
        <v>119</v>
      </c>
      <c r="C135" s="293" t="s">
        <v>120</v>
      </c>
      <c r="D135" s="119" t="s">
        <v>38</v>
      </c>
      <c r="E135" s="97">
        <v>2</v>
      </c>
      <c r="F135" s="97">
        <v>2</v>
      </c>
      <c r="G135" s="97">
        <v>2</v>
      </c>
      <c r="H135" s="97">
        <v>2</v>
      </c>
      <c r="I135" s="97">
        <v>2</v>
      </c>
      <c r="J135" s="97">
        <v>2</v>
      </c>
      <c r="K135" s="97">
        <v>2</v>
      </c>
      <c r="L135" s="97">
        <v>2</v>
      </c>
      <c r="M135" s="97">
        <v>2</v>
      </c>
      <c r="N135" s="97">
        <v>2</v>
      </c>
      <c r="O135" s="97">
        <v>2</v>
      </c>
      <c r="P135" s="97">
        <v>2</v>
      </c>
      <c r="Q135" s="97">
        <v>2</v>
      </c>
      <c r="R135" s="97">
        <v>2</v>
      </c>
      <c r="S135" s="97">
        <v>2</v>
      </c>
      <c r="T135" s="97">
        <v>2</v>
      </c>
      <c r="U135" s="98"/>
      <c r="V135" s="330"/>
      <c r="W135" s="331"/>
      <c r="X135" s="97">
        <v>2</v>
      </c>
      <c r="Y135" s="97">
        <v>2</v>
      </c>
      <c r="Z135" s="97">
        <v>2</v>
      </c>
      <c r="AA135" s="97">
        <v>2</v>
      </c>
      <c r="AB135" s="97">
        <v>2</v>
      </c>
      <c r="AC135" s="97">
        <v>2</v>
      </c>
      <c r="AD135" s="97">
        <v>2</v>
      </c>
      <c r="AE135" s="97">
        <v>2</v>
      </c>
      <c r="AF135" s="97">
        <v>2</v>
      </c>
      <c r="AG135" s="97">
        <v>2</v>
      </c>
      <c r="AH135" s="97">
        <v>2</v>
      </c>
      <c r="AI135" s="97">
        <v>2</v>
      </c>
      <c r="AJ135" s="97">
        <v>2</v>
      </c>
      <c r="AK135" s="97">
        <v>2</v>
      </c>
      <c r="AL135" s="97">
        <v>2</v>
      </c>
      <c r="AM135" s="97">
        <v>2</v>
      </c>
      <c r="AN135" s="97">
        <v>2</v>
      </c>
      <c r="AO135" s="97">
        <v>2</v>
      </c>
      <c r="AP135" s="97"/>
      <c r="AQ135" s="97"/>
      <c r="AR135" s="97"/>
      <c r="AS135" s="97"/>
      <c r="AT135" s="97"/>
      <c r="AU135" s="97"/>
      <c r="AV135" s="94"/>
      <c r="AW135" s="365"/>
      <c r="AX135" s="366"/>
      <c r="AY135" s="366"/>
      <c r="AZ135" s="366"/>
      <c r="BA135" s="366"/>
      <c r="BB135" s="366"/>
      <c r="BC135" s="366"/>
      <c r="BD135" s="367"/>
      <c r="BE135" s="13">
        <f t="shared" si="130"/>
        <v>68</v>
      </c>
    </row>
    <row r="136" spans="1:57" ht="12" customHeight="1" x14ac:dyDescent="0.25">
      <c r="A136" s="286"/>
      <c r="B136" s="327"/>
      <c r="C136" s="294"/>
      <c r="D136" s="120" t="s">
        <v>39</v>
      </c>
      <c r="E136" s="71">
        <v>1</v>
      </c>
      <c r="F136" s="71">
        <v>1</v>
      </c>
      <c r="G136" s="71">
        <v>1</v>
      </c>
      <c r="H136" s="71">
        <v>1</v>
      </c>
      <c r="I136" s="71">
        <v>1</v>
      </c>
      <c r="J136" s="71">
        <v>1</v>
      </c>
      <c r="K136" s="71">
        <v>1</v>
      </c>
      <c r="L136" s="71">
        <v>1</v>
      </c>
      <c r="M136" s="71">
        <v>1</v>
      </c>
      <c r="N136" s="71">
        <v>1</v>
      </c>
      <c r="O136" s="71">
        <v>1</v>
      </c>
      <c r="P136" s="71">
        <v>1</v>
      </c>
      <c r="Q136" s="71">
        <v>1</v>
      </c>
      <c r="R136" s="71">
        <v>1</v>
      </c>
      <c r="S136" s="71">
        <v>1</v>
      </c>
      <c r="T136" s="71">
        <v>1</v>
      </c>
      <c r="U136" s="98"/>
      <c r="V136" s="330"/>
      <c r="W136" s="331"/>
      <c r="X136" s="71">
        <v>1</v>
      </c>
      <c r="Y136" s="71">
        <v>1</v>
      </c>
      <c r="Z136" s="71">
        <v>1</v>
      </c>
      <c r="AA136" s="71">
        <v>1</v>
      </c>
      <c r="AB136" s="71">
        <v>1</v>
      </c>
      <c r="AC136" s="71">
        <v>1</v>
      </c>
      <c r="AD136" s="71">
        <v>1</v>
      </c>
      <c r="AE136" s="71">
        <v>1</v>
      </c>
      <c r="AF136" s="71">
        <v>1</v>
      </c>
      <c r="AG136" s="71">
        <v>1</v>
      </c>
      <c r="AH136" s="71">
        <v>1</v>
      </c>
      <c r="AI136" s="71">
        <v>1</v>
      </c>
      <c r="AJ136" s="71">
        <v>1</v>
      </c>
      <c r="AK136" s="71">
        <v>1</v>
      </c>
      <c r="AL136" s="71">
        <v>1</v>
      </c>
      <c r="AM136" s="71">
        <v>1</v>
      </c>
      <c r="AN136" s="71">
        <v>1</v>
      </c>
      <c r="AO136" s="71">
        <v>1</v>
      </c>
      <c r="AP136" s="71"/>
      <c r="AQ136" s="71"/>
      <c r="AR136" s="71"/>
      <c r="AS136" s="71"/>
      <c r="AT136" s="71"/>
      <c r="AU136" s="71"/>
      <c r="AV136" s="94"/>
      <c r="AW136" s="365"/>
      <c r="AX136" s="366"/>
      <c r="AY136" s="366"/>
      <c r="AZ136" s="366"/>
      <c r="BA136" s="366"/>
      <c r="BB136" s="366"/>
      <c r="BC136" s="366"/>
      <c r="BD136" s="367"/>
      <c r="BE136" s="13">
        <f t="shared" si="130"/>
        <v>34</v>
      </c>
    </row>
    <row r="137" spans="1:57" ht="12" customHeight="1" x14ac:dyDescent="0.25">
      <c r="A137" s="286"/>
      <c r="B137" s="290" t="s">
        <v>123</v>
      </c>
      <c r="C137" s="298" t="s">
        <v>124</v>
      </c>
      <c r="D137" s="119" t="s">
        <v>38</v>
      </c>
      <c r="E137" s="97">
        <v>2</v>
      </c>
      <c r="F137" s="97">
        <v>2</v>
      </c>
      <c r="G137" s="97">
        <v>2</v>
      </c>
      <c r="H137" s="97">
        <v>2</v>
      </c>
      <c r="I137" s="97">
        <v>2</v>
      </c>
      <c r="J137" s="97">
        <v>2</v>
      </c>
      <c r="K137" s="97">
        <v>2</v>
      </c>
      <c r="L137" s="97">
        <v>2</v>
      </c>
      <c r="M137" s="97">
        <v>2</v>
      </c>
      <c r="N137" s="97">
        <v>2</v>
      </c>
      <c r="O137" s="97">
        <v>2</v>
      </c>
      <c r="P137" s="97">
        <v>2</v>
      </c>
      <c r="Q137" s="97">
        <v>2</v>
      </c>
      <c r="R137" s="97">
        <v>2</v>
      </c>
      <c r="S137" s="97">
        <v>2</v>
      </c>
      <c r="T137" s="97">
        <v>2</v>
      </c>
      <c r="U137" s="98"/>
      <c r="V137" s="330"/>
      <c r="W137" s="331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4"/>
      <c r="AW137" s="365"/>
      <c r="AX137" s="366"/>
      <c r="AY137" s="366"/>
      <c r="AZ137" s="366"/>
      <c r="BA137" s="366"/>
      <c r="BB137" s="366"/>
      <c r="BC137" s="366"/>
      <c r="BD137" s="367"/>
      <c r="BE137" s="13">
        <f t="shared" si="130"/>
        <v>32</v>
      </c>
    </row>
    <row r="138" spans="1:57" ht="12" customHeight="1" x14ac:dyDescent="0.25">
      <c r="A138" s="286"/>
      <c r="B138" s="290"/>
      <c r="C138" s="271"/>
      <c r="D138" s="120" t="s">
        <v>39</v>
      </c>
      <c r="E138" s="71">
        <v>1</v>
      </c>
      <c r="F138" s="71">
        <v>1</v>
      </c>
      <c r="G138" s="71">
        <v>1</v>
      </c>
      <c r="H138" s="71">
        <v>1</v>
      </c>
      <c r="I138" s="71">
        <v>1</v>
      </c>
      <c r="J138" s="71">
        <v>1</v>
      </c>
      <c r="K138" s="71">
        <v>1</v>
      </c>
      <c r="L138" s="71">
        <v>1</v>
      </c>
      <c r="M138" s="71">
        <v>1</v>
      </c>
      <c r="N138" s="71">
        <v>1</v>
      </c>
      <c r="O138" s="71">
        <v>1</v>
      </c>
      <c r="P138" s="71">
        <v>1</v>
      </c>
      <c r="Q138" s="71">
        <v>1</v>
      </c>
      <c r="R138" s="71">
        <v>1</v>
      </c>
      <c r="S138" s="71">
        <v>1</v>
      </c>
      <c r="T138" s="71">
        <v>1</v>
      </c>
      <c r="U138" s="98"/>
      <c r="V138" s="330"/>
      <c r="W138" s="33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94"/>
      <c r="AW138" s="365"/>
      <c r="AX138" s="366"/>
      <c r="AY138" s="366"/>
      <c r="AZ138" s="366"/>
      <c r="BA138" s="366"/>
      <c r="BB138" s="366"/>
      <c r="BC138" s="366"/>
      <c r="BD138" s="367"/>
      <c r="BE138" s="13">
        <f t="shared" si="130"/>
        <v>16</v>
      </c>
    </row>
    <row r="139" spans="1:57" ht="19.5" customHeight="1" x14ac:dyDescent="0.25">
      <c r="A139" s="286"/>
      <c r="B139" s="335" t="s">
        <v>111</v>
      </c>
      <c r="C139" s="335" t="s">
        <v>112</v>
      </c>
      <c r="D139" s="74" t="s">
        <v>18</v>
      </c>
      <c r="E139" s="39">
        <f>E141+E143</f>
        <v>4</v>
      </c>
      <c r="F139" s="39">
        <f t="shared" ref="F139:AO139" si="134">F141+F143</f>
        <v>4</v>
      </c>
      <c r="G139" s="39">
        <f t="shared" si="134"/>
        <v>4</v>
      </c>
      <c r="H139" s="39">
        <f t="shared" si="134"/>
        <v>4</v>
      </c>
      <c r="I139" s="39">
        <f t="shared" si="134"/>
        <v>4</v>
      </c>
      <c r="J139" s="39">
        <f t="shared" si="134"/>
        <v>4</v>
      </c>
      <c r="K139" s="39">
        <f t="shared" si="134"/>
        <v>4</v>
      </c>
      <c r="L139" s="39">
        <f t="shared" si="134"/>
        <v>4</v>
      </c>
      <c r="M139" s="39">
        <f t="shared" si="134"/>
        <v>4</v>
      </c>
      <c r="N139" s="39">
        <f t="shared" si="134"/>
        <v>4</v>
      </c>
      <c r="O139" s="39">
        <f t="shared" si="134"/>
        <v>4</v>
      </c>
      <c r="P139" s="39">
        <f t="shared" si="134"/>
        <v>4</v>
      </c>
      <c r="Q139" s="39">
        <f t="shared" si="134"/>
        <v>4</v>
      </c>
      <c r="R139" s="39">
        <f t="shared" si="134"/>
        <v>4</v>
      </c>
      <c r="S139" s="39">
        <f t="shared" si="134"/>
        <v>4</v>
      </c>
      <c r="T139" s="39">
        <f t="shared" si="134"/>
        <v>4</v>
      </c>
      <c r="U139" s="98"/>
      <c r="V139" s="330"/>
      <c r="W139" s="331"/>
      <c r="X139" s="39">
        <f t="shared" si="134"/>
        <v>4</v>
      </c>
      <c r="Y139" s="39">
        <f t="shared" si="134"/>
        <v>4</v>
      </c>
      <c r="Z139" s="39">
        <f t="shared" si="134"/>
        <v>4</v>
      </c>
      <c r="AA139" s="39">
        <f t="shared" si="134"/>
        <v>4</v>
      </c>
      <c r="AB139" s="39">
        <f t="shared" si="134"/>
        <v>4</v>
      </c>
      <c r="AC139" s="39">
        <f t="shared" si="134"/>
        <v>4</v>
      </c>
      <c r="AD139" s="39">
        <f t="shared" si="134"/>
        <v>4</v>
      </c>
      <c r="AE139" s="39">
        <f t="shared" si="134"/>
        <v>4</v>
      </c>
      <c r="AF139" s="39">
        <f t="shared" si="134"/>
        <v>4</v>
      </c>
      <c r="AG139" s="39">
        <f t="shared" si="134"/>
        <v>4</v>
      </c>
      <c r="AH139" s="39">
        <f t="shared" si="134"/>
        <v>4</v>
      </c>
      <c r="AI139" s="39">
        <f t="shared" si="134"/>
        <v>4</v>
      </c>
      <c r="AJ139" s="39">
        <f t="shared" si="134"/>
        <v>4</v>
      </c>
      <c r="AK139" s="39">
        <f t="shared" si="134"/>
        <v>4</v>
      </c>
      <c r="AL139" s="39">
        <f t="shared" si="134"/>
        <v>4</v>
      </c>
      <c r="AM139" s="39">
        <f t="shared" si="134"/>
        <v>4</v>
      </c>
      <c r="AN139" s="39">
        <f t="shared" si="134"/>
        <v>4</v>
      </c>
      <c r="AO139" s="39">
        <f t="shared" si="134"/>
        <v>4</v>
      </c>
      <c r="AP139" s="39"/>
      <c r="AQ139" s="39"/>
      <c r="AR139" s="107"/>
      <c r="AS139" s="107"/>
      <c r="AT139" s="107"/>
      <c r="AU139" s="107"/>
      <c r="AV139" s="107"/>
      <c r="AW139" s="365"/>
      <c r="AX139" s="366"/>
      <c r="AY139" s="366"/>
      <c r="AZ139" s="366"/>
      <c r="BA139" s="366"/>
      <c r="BB139" s="366"/>
      <c r="BC139" s="366"/>
      <c r="BD139" s="367"/>
      <c r="BE139" s="13">
        <f t="shared" si="130"/>
        <v>136</v>
      </c>
    </row>
    <row r="140" spans="1:57" ht="18.75" customHeight="1" x14ac:dyDescent="0.25">
      <c r="A140" s="286"/>
      <c r="B140" s="336"/>
      <c r="C140" s="336"/>
      <c r="D140" s="74" t="s">
        <v>17</v>
      </c>
      <c r="E140" s="39">
        <f>E142+E144</f>
        <v>3</v>
      </c>
      <c r="F140" s="39">
        <f t="shared" ref="F140:AO140" si="135">F142+F144</f>
        <v>3</v>
      </c>
      <c r="G140" s="39">
        <f t="shared" si="135"/>
        <v>3</v>
      </c>
      <c r="H140" s="39">
        <f t="shared" si="135"/>
        <v>3</v>
      </c>
      <c r="I140" s="39">
        <f t="shared" si="135"/>
        <v>3</v>
      </c>
      <c r="J140" s="39">
        <f t="shared" si="135"/>
        <v>3</v>
      </c>
      <c r="K140" s="39">
        <f t="shared" si="135"/>
        <v>3</v>
      </c>
      <c r="L140" s="39">
        <f t="shared" si="135"/>
        <v>3</v>
      </c>
      <c r="M140" s="39">
        <f t="shared" si="135"/>
        <v>3</v>
      </c>
      <c r="N140" s="39">
        <f t="shared" si="135"/>
        <v>3</v>
      </c>
      <c r="O140" s="39">
        <f t="shared" si="135"/>
        <v>3</v>
      </c>
      <c r="P140" s="39">
        <f t="shared" si="135"/>
        <v>3</v>
      </c>
      <c r="Q140" s="39">
        <f t="shared" si="135"/>
        <v>3</v>
      </c>
      <c r="R140" s="39">
        <f t="shared" si="135"/>
        <v>3</v>
      </c>
      <c r="S140" s="39">
        <f t="shared" si="135"/>
        <v>3</v>
      </c>
      <c r="T140" s="39">
        <f t="shared" si="135"/>
        <v>3</v>
      </c>
      <c r="U140" s="98"/>
      <c r="V140" s="330"/>
      <c r="W140" s="331"/>
      <c r="X140" s="39">
        <f t="shared" si="135"/>
        <v>3</v>
      </c>
      <c r="Y140" s="39">
        <f t="shared" si="135"/>
        <v>3</v>
      </c>
      <c r="Z140" s="39">
        <f t="shared" si="135"/>
        <v>3</v>
      </c>
      <c r="AA140" s="39">
        <f t="shared" si="135"/>
        <v>3</v>
      </c>
      <c r="AB140" s="39">
        <f t="shared" si="135"/>
        <v>3</v>
      </c>
      <c r="AC140" s="39">
        <f t="shared" si="135"/>
        <v>3</v>
      </c>
      <c r="AD140" s="39">
        <f t="shared" si="135"/>
        <v>3</v>
      </c>
      <c r="AE140" s="39">
        <f t="shared" si="135"/>
        <v>3</v>
      </c>
      <c r="AF140" s="39">
        <f t="shared" si="135"/>
        <v>3</v>
      </c>
      <c r="AG140" s="39">
        <f t="shared" si="135"/>
        <v>3</v>
      </c>
      <c r="AH140" s="39">
        <f t="shared" si="135"/>
        <v>3</v>
      </c>
      <c r="AI140" s="39">
        <f t="shared" si="135"/>
        <v>3</v>
      </c>
      <c r="AJ140" s="39">
        <f t="shared" si="135"/>
        <v>3</v>
      </c>
      <c r="AK140" s="39">
        <f t="shared" si="135"/>
        <v>3</v>
      </c>
      <c r="AL140" s="39">
        <f t="shared" si="135"/>
        <v>3</v>
      </c>
      <c r="AM140" s="39">
        <f t="shared" si="135"/>
        <v>3</v>
      </c>
      <c r="AN140" s="39">
        <f t="shared" si="135"/>
        <v>3</v>
      </c>
      <c r="AO140" s="39">
        <f t="shared" si="135"/>
        <v>3</v>
      </c>
      <c r="AP140" s="39"/>
      <c r="AQ140" s="39"/>
      <c r="AR140" s="107"/>
      <c r="AS140" s="107"/>
      <c r="AT140" s="107"/>
      <c r="AU140" s="107"/>
      <c r="AV140" s="107"/>
      <c r="AW140" s="365"/>
      <c r="AX140" s="366"/>
      <c r="AY140" s="366"/>
      <c r="AZ140" s="366"/>
      <c r="BA140" s="366"/>
      <c r="BB140" s="366"/>
      <c r="BC140" s="366"/>
      <c r="BD140" s="367"/>
      <c r="BE140" s="13">
        <f t="shared" si="130"/>
        <v>102</v>
      </c>
    </row>
    <row r="141" spans="1:57" ht="12" customHeight="1" x14ac:dyDescent="0.25">
      <c r="A141" s="286"/>
      <c r="B141" s="270" t="s">
        <v>127</v>
      </c>
      <c r="C141" s="267" t="s">
        <v>41</v>
      </c>
      <c r="D141" s="119" t="s">
        <v>38</v>
      </c>
      <c r="E141" s="97">
        <v>2</v>
      </c>
      <c r="F141" s="97">
        <v>2</v>
      </c>
      <c r="G141" s="97">
        <v>2</v>
      </c>
      <c r="H141" s="97">
        <v>2</v>
      </c>
      <c r="I141" s="97">
        <v>2</v>
      </c>
      <c r="J141" s="97">
        <v>2</v>
      </c>
      <c r="K141" s="97">
        <v>2</v>
      </c>
      <c r="L141" s="97">
        <v>2</v>
      </c>
      <c r="M141" s="97">
        <v>2</v>
      </c>
      <c r="N141" s="97">
        <v>2</v>
      </c>
      <c r="O141" s="97">
        <v>2</v>
      </c>
      <c r="P141" s="97">
        <v>2</v>
      </c>
      <c r="Q141" s="97">
        <v>2</v>
      </c>
      <c r="R141" s="97">
        <v>2</v>
      </c>
      <c r="S141" s="97">
        <v>2</v>
      </c>
      <c r="T141" s="97">
        <v>2</v>
      </c>
      <c r="U141" s="98"/>
      <c r="V141" s="330"/>
      <c r="W141" s="331"/>
      <c r="X141" s="97">
        <v>2</v>
      </c>
      <c r="Y141" s="97">
        <v>2</v>
      </c>
      <c r="Z141" s="97">
        <v>2</v>
      </c>
      <c r="AA141" s="97">
        <v>2</v>
      </c>
      <c r="AB141" s="97">
        <v>2</v>
      </c>
      <c r="AC141" s="97">
        <v>2</v>
      </c>
      <c r="AD141" s="97">
        <v>2</v>
      </c>
      <c r="AE141" s="97">
        <v>2</v>
      </c>
      <c r="AF141" s="97">
        <v>2</v>
      </c>
      <c r="AG141" s="97">
        <v>2</v>
      </c>
      <c r="AH141" s="97">
        <v>2</v>
      </c>
      <c r="AI141" s="97">
        <v>2</v>
      </c>
      <c r="AJ141" s="97">
        <v>2</v>
      </c>
      <c r="AK141" s="97">
        <v>2</v>
      </c>
      <c r="AL141" s="97">
        <v>2</v>
      </c>
      <c r="AM141" s="97">
        <v>2</v>
      </c>
      <c r="AN141" s="97">
        <v>2</v>
      </c>
      <c r="AO141" s="97">
        <v>2</v>
      </c>
      <c r="AP141" s="97"/>
      <c r="AQ141" s="97"/>
      <c r="AR141" s="97"/>
      <c r="AS141" s="97"/>
      <c r="AT141" s="97"/>
      <c r="AU141" s="97"/>
      <c r="AV141" s="127"/>
      <c r="AW141" s="365"/>
      <c r="AX141" s="366"/>
      <c r="AY141" s="366"/>
      <c r="AZ141" s="366"/>
      <c r="BA141" s="366"/>
      <c r="BB141" s="366"/>
      <c r="BC141" s="366"/>
      <c r="BD141" s="367"/>
      <c r="BE141" s="13">
        <f t="shared" si="130"/>
        <v>68</v>
      </c>
    </row>
    <row r="142" spans="1:57" ht="12" customHeight="1" x14ac:dyDescent="0.25">
      <c r="A142" s="286"/>
      <c r="B142" s="266"/>
      <c r="C142" s="268"/>
      <c r="D142" s="120" t="s">
        <v>39</v>
      </c>
      <c r="E142" s="71">
        <v>1</v>
      </c>
      <c r="F142" s="71">
        <v>1</v>
      </c>
      <c r="G142" s="71">
        <v>1</v>
      </c>
      <c r="H142" s="71">
        <v>1</v>
      </c>
      <c r="I142" s="71">
        <v>1</v>
      </c>
      <c r="J142" s="71">
        <v>1</v>
      </c>
      <c r="K142" s="71">
        <v>1</v>
      </c>
      <c r="L142" s="71">
        <v>1</v>
      </c>
      <c r="M142" s="71">
        <v>1</v>
      </c>
      <c r="N142" s="71">
        <v>1</v>
      </c>
      <c r="O142" s="71">
        <v>1</v>
      </c>
      <c r="P142" s="71">
        <v>1</v>
      </c>
      <c r="Q142" s="71">
        <v>1</v>
      </c>
      <c r="R142" s="71">
        <v>1</v>
      </c>
      <c r="S142" s="71">
        <v>1</v>
      </c>
      <c r="T142" s="71">
        <v>1</v>
      </c>
      <c r="U142" s="98"/>
      <c r="V142" s="330"/>
      <c r="W142" s="331"/>
      <c r="X142" s="71">
        <v>1</v>
      </c>
      <c r="Y142" s="71">
        <v>1</v>
      </c>
      <c r="Z142" s="71">
        <v>1</v>
      </c>
      <c r="AA142" s="71">
        <v>1</v>
      </c>
      <c r="AB142" s="71">
        <v>1</v>
      </c>
      <c r="AC142" s="71">
        <v>1</v>
      </c>
      <c r="AD142" s="71">
        <v>1</v>
      </c>
      <c r="AE142" s="71">
        <v>1</v>
      </c>
      <c r="AF142" s="71">
        <v>1</v>
      </c>
      <c r="AG142" s="71">
        <v>1</v>
      </c>
      <c r="AH142" s="71">
        <v>1</v>
      </c>
      <c r="AI142" s="71">
        <v>1</v>
      </c>
      <c r="AJ142" s="71">
        <v>1</v>
      </c>
      <c r="AK142" s="71">
        <v>1</v>
      </c>
      <c r="AL142" s="71">
        <v>1</v>
      </c>
      <c r="AM142" s="71">
        <v>1</v>
      </c>
      <c r="AN142" s="71">
        <v>1</v>
      </c>
      <c r="AO142" s="71">
        <v>1</v>
      </c>
      <c r="AP142" s="71"/>
      <c r="AQ142" s="71"/>
      <c r="AR142" s="71"/>
      <c r="AS142" s="71"/>
      <c r="AT142" s="71"/>
      <c r="AU142" s="71"/>
      <c r="AV142" s="127"/>
      <c r="AW142" s="365"/>
      <c r="AX142" s="366"/>
      <c r="AY142" s="366"/>
      <c r="AZ142" s="366"/>
      <c r="BA142" s="366"/>
      <c r="BB142" s="366"/>
      <c r="BC142" s="366"/>
      <c r="BD142" s="367"/>
      <c r="BE142" s="13">
        <f t="shared" si="130"/>
        <v>34</v>
      </c>
    </row>
    <row r="143" spans="1:57" ht="12" customHeight="1" x14ac:dyDescent="0.25">
      <c r="A143" s="286"/>
      <c r="B143" s="270" t="s">
        <v>128</v>
      </c>
      <c r="C143" s="267" t="s">
        <v>42</v>
      </c>
      <c r="D143" s="119" t="s">
        <v>38</v>
      </c>
      <c r="E143" s="97">
        <v>2</v>
      </c>
      <c r="F143" s="97">
        <v>2</v>
      </c>
      <c r="G143" s="97">
        <v>2</v>
      </c>
      <c r="H143" s="97">
        <v>2</v>
      </c>
      <c r="I143" s="97">
        <v>2</v>
      </c>
      <c r="J143" s="97">
        <v>2</v>
      </c>
      <c r="K143" s="97">
        <v>2</v>
      </c>
      <c r="L143" s="97">
        <v>2</v>
      </c>
      <c r="M143" s="97">
        <v>2</v>
      </c>
      <c r="N143" s="97">
        <v>2</v>
      </c>
      <c r="O143" s="97">
        <v>2</v>
      </c>
      <c r="P143" s="97">
        <v>2</v>
      </c>
      <c r="Q143" s="97">
        <v>2</v>
      </c>
      <c r="R143" s="97">
        <v>2</v>
      </c>
      <c r="S143" s="97">
        <v>2</v>
      </c>
      <c r="T143" s="97">
        <v>2</v>
      </c>
      <c r="U143" s="98"/>
      <c r="V143" s="330"/>
      <c r="W143" s="331"/>
      <c r="X143" s="97">
        <v>2</v>
      </c>
      <c r="Y143" s="97">
        <v>2</v>
      </c>
      <c r="Z143" s="97">
        <v>2</v>
      </c>
      <c r="AA143" s="97">
        <v>2</v>
      </c>
      <c r="AB143" s="97">
        <v>2</v>
      </c>
      <c r="AC143" s="97">
        <v>2</v>
      </c>
      <c r="AD143" s="97">
        <v>2</v>
      </c>
      <c r="AE143" s="97">
        <v>2</v>
      </c>
      <c r="AF143" s="97">
        <v>2</v>
      </c>
      <c r="AG143" s="97">
        <v>2</v>
      </c>
      <c r="AH143" s="97">
        <v>2</v>
      </c>
      <c r="AI143" s="97">
        <v>2</v>
      </c>
      <c r="AJ143" s="97">
        <v>2</v>
      </c>
      <c r="AK143" s="97">
        <v>2</v>
      </c>
      <c r="AL143" s="97">
        <v>2</v>
      </c>
      <c r="AM143" s="97">
        <v>2</v>
      </c>
      <c r="AN143" s="97">
        <v>2</v>
      </c>
      <c r="AO143" s="97">
        <v>2</v>
      </c>
      <c r="AP143" s="97"/>
      <c r="AQ143" s="97"/>
      <c r="AR143" s="97"/>
      <c r="AS143" s="97"/>
      <c r="AT143" s="97"/>
      <c r="AU143" s="97"/>
      <c r="AV143" s="94"/>
      <c r="AW143" s="365"/>
      <c r="AX143" s="366"/>
      <c r="AY143" s="366"/>
      <c r="AZ143" s="366"/>
      <c r="BA143" s="366"/>
      <c r="BB143" s="366"/>
      <c r="BC143" s="366"/>
      <c r="BD143" s="367"/>
      <c r="BE143" s="13">
        <f t="shared" si="130"/>
        <v>68</v>
      </c>
    </row>
    <row r="144" spans="1:57" ht="12" customHeight="1" x14ac:dyDescent="0.25">
      <c r="A144" s="286"/>
      <c r="B144" s="266"/>
      <c r="C144" s="268"/>
      <c r="D144" s="124" t="s">
        <v>39</v>
      </c>
      <c r="E144" s="71">
        <v>2</v>
      </c>
      <c r="F144" s="71">
        <v>2</v>
      </c>
      <c r="G144" s="71">
        <v>2</v>
      </c>
      <c r="H144" s="71">
        <v>2</v>
      </c>
      <c r="I144" s="71">
        <v>2</v>
      </c>
      <c r="J144" s="71">
        <v>2</v>
      </c>
      <c r="K144" s="71">
        <v>2</v>
      </c>
      <c r="L144" s="71">
        <v>2</v>
      </c>
      <c r="M144" s="71">
        <v>2</v>
      </c>
      <c r="N144" s="71">
        <v>2</v>
      </c>
      <c r="O144" s="71">
        <v>2</v>
      </c>
      <c r="P144" s="71">
        <v>2</v>
      </c>
      <c r="Q144" s="71">
        <v>2</v>
      </c>
      <c r="R144" s="71">
        <v>2</v>
      </c>
      <c r="S144" s="71">
        <v>2</v>
      </c>
      <c r="T144" s="71">
        <v>2</v>
      </c>
      <c r="U144" s="98"/>
      <c r="V144" s="330"/>
      <c r="W144" s="331"/>
      <c r="X144" s="71">
        <v>2</v>
      </c>
      <c r="Y144" s="71">
        <v>2</v>
      </c>
      <c r="Z144" s="71">
        <v>2</v>
      </c>
      <c r="AA144" s="71">
        <v>2</v>
      </c>
      <c r="AB144" s="71">
        <v>2</v>
      </c>
      <c r="AC144" s="71">
        <v>2</v>
      </c>
      <c r="AD144" s="71">
        <v>2</v>
      </c>
      <c r="AE144" s="71">
        <v>2</v>
      </c>
      <c r="AF144" s="71">
        <v>2</v>
      </c>
      <c r="AG144" s="71">
        <v>2</v>
      </c>
      <c r="AH144" s="71">
        <v>2</v>
      </c>
      <c r="AI144" s="71">
        <v>2</v>
      </c>
      <c r="AJ144" s="71">
        <v>2</v>
      </c>
      <c r="AK144" s="71">
        <v>2</v>
      </c>
      <c r="AL144" s="71">
        <v>2</v>
      </c>
      <c r="AM144" s="71">
        <v>2</v>
      </c>
      <c r="AN144" s="71">
        <v>2</v>
      </c>
      <c r="AO144" s="71">
        <v>2</v>
      </c>
      <c r="AP144" s="71"/>
      <c r="AQ144" s="71"/>
      <c r="AR144" s="71"/>
      <c r="AS144" s="71"/>
      <c r="AT144" s="71"/>
      <c r="AU144" s="71"/>
      <c r="AV144" s="94"/>
      <c r="AW144" s="365"/>
      <c r="AX144" s="366"/>
      <c r="AY144" s="366"/>
      <c r="AZ144" s="366"/>
      <c r="BA144" s="366"/>
      <c r="BB144" s="366"/>
      <c r="BC144" s="366"/>
      <c r="BD144" s="367"/>
      <c r="BE144" s="13">
        <f t="shared" si="130"/>
        <v>68</v>
      </c>
    </row>
    <row r="145" spans="1:57" ht="21.75" customHeight="1" x14ac:dyDescent="0.25">
      <c r="A145" s="286"/>
      <c r="B145" s="337" t="s">
        <v>86</v>
      </c>
      <c r="C145" s="339" t="s">
        <v>87</v>
      </c>
      <c r="D145" s="73" t="s">
        <v>18</v>
      </c>
      <c r="E145" s="41">
        <f>E147+E163</f>
        <v>26</v>
      </c>
      <c r="F145" s="41">
        <f t="shared" ref="F145:AU145" si="136">F147+F163</f>
        <v>26</v>
      </c>
      <c r="G145" s="41">
        <f t="shared" si="136"/>
        <v>26</v>
      </c>
      <c r="H145" s="41">
        <f t="shared" si="136"/>
        <v>26</v>
      </c>
      <c r="I145" s="41">
        <f t="shared" si="136"/>
        <v>26</v>
      </c>
      <c r="J145" s="41">
        <f t="shared" si="136"/>
        <v>26</v>
      </c>
      <c r="K145" s="41">
        <f t="shared" si="136"/>
        <v>26</v>
      </c>
      <c r="L145" s="41">
        <f t="shared" si="136"/>
        <v>26</v>
      </c>
      <c r="M145" s="41">
        <f t="shared" si="136"/>
        <v>26</v>
      </c>
      <c r="N145" s="41">
        <f t="shared" si="136"/>
        <v>26</v>
      </c>
      <c r="O145" s="41">
        <f t="shared" si="136"/>
        <v>26</v>
      </c>
      <c r="P145" s="41">
        <f t="shared" si="136"/>
        <v>26</v>
      </c>
      <c r="Q145" s="41">
        <f t="shared" si="136"/>
        <v>26</v>
      </c>
      <c r="R145" s="41">
        <f t="shared" si="136"/>
        <v>26</v>
      </c>
      <c r="S145" s="41">
        <f t="shared" si="136"/>
        <v>26</v>
      </c>
      <c r="T145" s="41">
        <f t="shared" si="136"/>
        <v>26</v>
      </c>
      <c r="U145" s="98"/>
      <c r="V145" s="330"/>
      <c r="W145" s="331"/>
      <c r="X145" s="41">
        <f t="shared" si="136"/>
        <v>28</v>
      </c>
      <c r="Y145" s="41">
        <f t="shared" si="136"/>
        <v>28</v>
      </c>
      <c r="Z145" s="41">
        <f t="shared" si="136"/>
        <v>28</v>
      </c>
      <c r="AA145" s="41">
        <f t="shared" si="136"/>
        <v>28</v>
      </c>
      <c r="AB145" s="41">
        <f t="shared" si="136"/>
        <v>28</v>
      </c>
      <c r="AC145" s="41">
        <f t="shared" si="136"/>
        <v>28</v>
      </c>
      <c r="AD145" s="41">
        <f t="shared" si="136"/>
        <v>28</v>
      </c>
      <c r="AE145" s="41">
        <f t="shared" si="136"/>
        <v>28</v>
      </c>
      <c r="AF145" s="41">
        <f t="shared" si="136"/>
        <v>28</v>
      </c>
      <c r="AG145" s="41">
        <f t="shared" si="136"/>
        <v>28</v>
      </c>
      <c r="AH145" s="41">
        <f t="shared" si="136"/>
        <v>28</v>
      </c>
      <c r="AI145" s="41">
        <f t="shared" si="136"/>
        <v>28</v>
      </c>
      <c r="AJ145" s="41">
        <f t="shared" si="136"/>
        <v>28</v>
      </c>
      <c r="AK145" s="41">
        <f t="shared" si="136"/>
        <v>28</v>
      </c>
      <c r="AL145" s="41">
        <f t="shared" si="136"/>
        <v>28</v>
      </c>
      <c r="AM145" s="41">
        <f t="shared" si="136"/>
        <v>28</v>
      </c>
      <c r="AN145" s="41">
        <f t="shared" si="136"/>
        <v>28</v>
      </c>
      <c r="AO145" s="41">
        <f t="shared" si="136"/>
        <v>28</v>
      </c>
      <c r="AP145" s="41">
        <f t="shared" si="136"/>
        <v>36</v>
      </c>
      <c r="AQ145" s="41">
        <f t="shared" si="136"/>
        <v>36</v>
      </c>
      <c r="AR145" s="41">
        <f t="shared" si="136"/>
        <v>36</v>
      </c>
      <c r="AS145" s="41">
        <f t="shared" si="136"/>
        <v>36</v>
      </c>
      <c r="AT145" s="41">
        <f t="shared" si="136"/>
        <v>36</v>
      </c>
      <c r="AU145" s="41">
        <f t="shared" si="136"/>
        <v>36</v>
      </c>
      <c r="AV145" s="105"/>
      <c r="AW145" s="365"/>
      <c r="AX145" s="366"/>
      <c r="AY145" s="366"/>
      <c r="AZ145" s="366"/>
      <c r="BA145" s="366"/>
      <c r="BB145" s="366"/>
      <c r="BC145" s="366"/>
      <c r="BD145" s="367"/>
      <c r="BE145" s="13">
        <f t="shared" si="130"/>
        <v>1136</v>
      </c>
    </row>
    <row r="146" spans="1:57" ht="20.25" customHeight="1" x14ac:dyDescent="0.25">
      <c r="A146" s="286"/>
      <c r="B146" s="338"/>
      <c r="C146" s="340"/>
      <c r="D146" s="74" t="s">
        <v>17</v>
      </c>
      <c r="E146" s="41">
        <f>E148+E164</f>
        <v>6</v>
      </c>
      <c r="F146" s="41">
        <f t="shared" ref="F146:AU146" si="137">F148+F164</f>
        <v>6</v>
      </c>
      <c r="G146" s="41">
        <f t="shared" si="137"/>
        <v>6</v>
      </c>
      <c r="H146" s="41">
        <f t="shared" si="137"/>
        <v>6</v>
      </c>
      <c r="I146" s="41">
        <f t="shared" si="137"/>
        <v>6</v>
      </c>
      <c r="J146" s="41">
        <f t="shared" si="137"/>
        <v>6</v>
      </c>
      <c r="K146" s="41">
        <f t="shared" si="137"/>
        <v>6</v>
      </c>
      <c r="L146" s="41">
        <f t="shared" si="137"/>
        <v>6</v>
      </c>
      <c r="M146" s="41">
        <f t="shared" si="137"/>
        <v>6</v>
      </c>
      <c r="N146" s="41">
        <f t="shared" si="137"/>
        <v>6</v>
      </c>
      <c r="O146" s="41">
        <f t="shared" si="137"/>
        <v>6</v>
      </c>
      <c r="P146" s="41">
        <f t="shared" si="137"/>
        <v>6</v>
      </c>
      <c r="Q146" s="41">
        <f t="shared" si="137"/>
        <v>6</v>
      </c>
      <c r="R146" s="41">
        <f t="shared" si="137"/>
        <v>6</v>
      </c>
      <c r="S146" s="41">
        <f t="shared" si="137"/>
        <v>6</v>
      </c>
      <c r="T146" s="41">
        <f t="shared" si="137"/>
        <v>6</v>
      </c>
      <c r="U146" s="98"/>
      <c r="V146" s="330"/>
      <c r="W146" s="331"/>
      <c r="X146" s="41">
        <f t="shared" si="137"/>
        <v>7</v>
      </c>
      <c r="Y146" s="41">
        <f t="shared" si="137"/>
        <v>7</v>
      </c>
      <c r="Z146" s="41">
        <f t="shared" si="137"/>
        <v>7</v>
      </c>
      <c r="AA146" s="41">
        <f t="shared" si="137"/>
        <v>7</v>
      </c>
      <c r="AB146" s="41">
        <f t="shared" si="137"/>
        <v>7</v>
      </c>
      <c r="AC146" s="41">
        <f t="shared" si="137"/>
        <v>7</v>
      </c>
      <c r="AD146" s="41">
        <f t="shared" si="137"/>
        <v>7</v>
      </c>
      <c r="AE146" s="41">
        <f t="shared" si="137"/>
        <v>7</v>
      </c>
      <c r="AF146" s="41">
        <f t="shared" si="137"/>
        <v>7</v>
      </c>
      <c r="AG146" s="41">
        <f t="shared" si="137"/>
        <v>7</v>
      </c>
      <c r="AH146" s="41">
        <f t="shared" si="137"/>
        <v>7</v>
      </c>
      <c r="AI146" s="41">
        <f t="shared" si="137"/>
        <v>7</v>
      </c>
      <c r="AJ146" s="41">
        <f t="shared" si="137"/>
        <v>7</v>
      </c>
      <c r="AK146" s="41">
        <f t="shared" si="137"/>
        <v>7</v>
      </c>
      <c r="AL146" s="41">
        <f t="shared" si="137"/>
        <v>7</v>
      </c>
      <c r="AM146" s="41">
        <f t="shared" si="137"/>
        <v>7</v>
      </c>
      <c r="AN146" s="41">
        <f t="shared" si="137"/>
        <v>7</v>
      </c>
      <c r="AO146" s="41">
        <f t="shared" si="137"/>
        <v>7</v>
      </c>
      <c r="AP146" s="41">
        <f t="shared" si="137"/>
        <v>0</v>
      </c>
      <c r="AQ146" s="41">
        <f t="shared" si="137"/>
        <v>0</v>
      </c>
      <c r="AR146" s="41">
        <f t="shared" si="137"/>
        <v>0</v>
      </c>
      <c r="AS146" s="41">
        <f t="shared" si="137"/>
        <v>0</v>
      </c>
      <c r="AT146" s="41">
        <f t="shared" si="137"/>
        <v>0</v>
      </c>
      <c r="AU146" s="41">
        <f t="shared" si="137"/>
        <v>0</v>
      </c>
      <c r="AV146" s="105"/>
      <c r="AW146" s="365"/>
      <c r="AX146" s="366"/>
      <c r="AY146" s="366"/>
      <c r="AZ146" s="366"/>
      <c r="BA146" s="366"/>
      <c r="BB146" s="366"/>
      <c r="BC146" s="366"/>
      <c r="BD146" s="367"/>
      <c r="BE146" s="13">
        <f t="shared" si="130"/>
        <v>222</v>
      </c>
    </row>
    <row r="147" spans="1:57" ht="19.5" customHeight="1" x14ac:dyDescent="0.25">
      <c r="A147" s="286"/>
      <c r="B147" s="318" t="s">
        <v>28</v>
      </c>
      <c r="C147" s="320" t="s">
        <v>88</v>
      </c>
      <c r="D147" s="122" t="s">
        <v>18</v>
      </c>
      <c r="E147" s="93">
        <f>E149+E151+E153+E161+E157+E155+E159</f>
        <v>20</v>
      </c>
      <c r="F147" s="93">
        <f t="shared" ref="F147:T147" si="138">F149+F151+F153+F161+F157+F155+F159</f>
        <v>20</v>
      </c>
      <c r="G147" s="93">
        <f t="shared" si="138"/>
        <v>20</v>
      </c>
      <c r="H147" s="93">
        <f t="shared" si="138"/>
        <v>20</v>
      </c>
      <c r="I147" s="93">
        <f t="shared" si="138"/>
        <v>20</v>
      </c>
      <c r="J147" s="93">
        <f t="shared" si="138"/>
        <v>20</v>
      </c>
      <c r="K147" s="93">
        <f t="shared" si="138"/>
        <v>20</v>
      </c>
      <c r="L147" s="93">
        <f t="shared" si="138"/>
        <v>20</v>
      </c>
      <c r="M147" s="93">
        <f t="shared" si="138"/>
        <v>20</v>
      </c>
      <c r="N147" s="93">
        <f t="shared" si="138"/>
        <v>20</v>
      </c>
      <c r="O147" s="93">
        <f t="shared" si="138"/>
        <v>20</v>
      </c>
      <c r="P147" s="93">
        <f t="shared" si="138"/>
        <v>20</v>
      </c>
      <c r="Q147" s="93">
        <f t="shared" si="138"/>
        <v>20</v>
      </c>
      <c r="R147" s="93">
        <f t="shared" si="138"/>
        <v>20</v>
      </c>
      <c r="S147" s="93">
        <f t="shared" si="138"/>
        <v>20</v>
      </c>
      <c r="T147" s="93">
        <f t="shared" si="138"/>
        <v>20</v>
      </c>
      <c r="U147" s="98"/>
      <c r="V147" s="330"/>
      <c r="W147" s="331"/>
      <c r="X147" s="93">
        <f>X149+X151+X153+X161+X157+X155+X159</f>
        <v>20</v>
      </c>
      <c r="Y147" s="93">
        <f t="shared" ref="Y147:AO147" si="139">Y149+Y151+Y153+Y161+Y157+Y155+Y159</f>
        <v>20</v>
      </c>
      <c r="Z147" s="93">
        <f t="shared" si="139"/>
        <v>20</v>
      </c>
      <c r="AA147" s="93">
        <f t="shared" si="139"/>
        <v>20</v>
      </c>
      <c r="AB147" s="93">
        <f t="shared" si="139"/>
        <v>20</v>
      </c>
      <c r="AC147" s="93">
        <f t="shared" si="139"/>
        <v>20</v>
      </c>
      <c r="AD147" s="93">
        <f t="shared" si="139"/>
        <v>20</v>
      </c>
      <c r="AE147" s="93">
        <f t="shared" si="139"/>
        <v>20</v>
      </c>
      <c r="AF147" s="93">
        <f t="shared" si="139"/>
        <v>20</v>
      </c>
      <c r="AG147" s="93">
        <f t="shared" si="139"/>
        <v>20</v>
      </c>
      <c r="AH147" s="93">
        <f t="shared" si="139"/>
        <v>20</v>
      </c>
      <c r="AI147" s="93">
        <f t="shared" si="139"/>
        <v>20</v>
      </c>
      <c r="AJ147" s="93">
        <f t="shared" si="139"/>
        <v>20</v>
      </c>
      <c r="AK147" s="93">
        <f t="shared" si="139"/>
        <v>20</v>
      </c>
      <c r="AL147" s="93">
        <f t="shared" si="139"/>
        <v>20</v>
      </c>
      <c r="AM147" s="93">
        <f t="shared" si="139"/>
        <v>20</v>
      </c>
      <c r="AN147" s="93">
        <f t="shared" si="139"/>
        <v>20</v>
      </c>
      <c r="AO147" s="93">
        <f t="shared" si="139"/>
        <v>20</v>
      </c>
      <c r="AP147" s="93"/>
      <c r="AQ147" s="93"/>
      <c r="AR147" s="93"/>
      <c r="AS147" s="93"/>
      <c r="AT147" s="93"/>
      <c r="AU147" s="93"/>
      <c r="AV147" s="94"/>
      <c r="AW147" s="365"/>
      <c r="AX147" s="366"/>
      <c r="AY147" s="366"/>
      <c r="AZ147" s="366"/>
      <c r="BA147" s="366"/>
      <c r="BB147" s="366"/>
      <c r="BC147" s="366"/>
      <c r="BD147" s="367"/>
      <c r="BE147" s="13">
        <f t="shared" si="130"/>
        <v>680</v>
      </c>
    </row>
    <row r="148" spans="1:57" ht="18.75" customHeight="1" x14ac:dyDescent="0.25">
      <c r="A148" s="286"/>
      <c r="B148" s="319"/>
      <c r="C148" s="319"/>
      <c r="D148" s="123" t="s">
        <v>17</v>
      </c>
      <c r="E148" s="93">
        <f>E150+E152+E154+E162+E156+E158+E160</f>
        <v>4</v>
      </c>
      <c r="F148" s="93">
        <f t="shared" ref="F148:T148" si="140">F150+F152+F154+F162+F156+F158+F160</f>
        <v>4</v>
      </c>
      <c r="G148" s="93">
        <f t="shared" si="140"/>
        <v>4</v>
      </c>
      <c r="H148" s="93">
        <f t="shared" si="140"/>
        <v>4</v>
      </c>
      <c r="I148" s="93">
        <f t="shared" si="140"/>
        <v>4</v>
      </c>
      <c r="J148" s="93">
        <f t="shared" si="140"/>
        <v>4</v>
      </c>
      <c r="K148" s="93">
        <f t="shared" si="140"/>
        <v>4</v>
      </c>
      <c r="L148" s="93">
        <f t="shared" si="140"/>
        <v>4</v>
      </c>
      <c r="M148" s="93">
        <f t="shared" si="140"/>
        <v>4</v>
      </c>
      <c r="N148" s="93">
        <f t="shared" si="140"/>
        <v>4</v>
      </c>
      <c r="O148" s="93">
        <f t="shared" si="140"/>
        <v>4</v>
      </c>
      <c r="P148" s="93">
        <f t="shared" si="140"/>
        <v>4</v>
      </c>
      <c r="Q148" s="93">
        <f t="shared" si="140"/>
        <v>4</v>
      </c>
      <c r="R148" s="93">
        <f t="shared" si="140"/>
        <v>4</v>
      </c>
      <c r="S148" s="93">
        <f t="shared" si="140"/>
        <v>4</v>
      </c>
      <c r="T148" s="93">
        <f t="shared" si="140"/>
        <v>4</v>
      </c>
      <c r="U148" s="98"/>
      <c r="V148" s="330"/>
      <c r="W148" s="331"/>
      <c r="X148" s="93">
        <f>X150+X152+X154+X162+X156+X158+X160</f>
        <v>4</v>
      </c>
      <c r="Y148" s="93">
        <f t="shared" ref="Y148:AO148" si="141">Y150+Y152+Y154+Y162+Y156+Y158+Y160</f>
        <v>4</v>
      </c>
      <c r="Z148" s="93">
        <f t="shared" si="141"/>
        <v>4</v>
      </c>
      <c r="AA148" s="93">
        <f t="shared" si="141"/>
        <v>4</v>
      </c>
      <c r="AB148" s="93">
        <f t="shared" si="141"/>
        <v>4</v>
      </c>
      <c r="AC148" s="93">
        <f t="shared" si="141"/>
        <v>4</v>
      </c>
      <c r="AD148" s="93">
        <f t="shared" si="141"/>
        <v>4</v>
      </c>
      <c r="AE148" s="93">
        <f t="shared" si="141"/>
        <v>4</v>
      </c>
      <c r="AF148" s="93">
        <f t="shared" si="141"/>
        <v>4</v>
      </c>
      <c r="AG148" s="93">
        <f t="shared" si="141"/>
        <v>4</v>
      </c>
      <c r="AH148" s="93">
        <f t="shared" si="141"/>
        <v>4</v>
      </c>
      <c r="AI148" s="93">
        <f t="shared" si="141"/>
        <v>4</v>
      </c>
      <c r="AJ148" s="93">
        <f t="shared" si="141"/>
        <v>4</v>
      </c>
      <c r="AK148" s="93">
        <f t="shared" si="141"/>
        <v>4</v>
      </c>
      <c r="AL148" s="93">
        <f t="shared" si="141"/>
        <v>4</v>
      </c>
      <c r="AM148" s="93">
        <f t="shared" si="141"/>
        <v>4</v>
      </c>
      <c r="AN148" s="93">
        <f t="shared" si="141"/>
        <v>4</v>
      </c>
      <c r="AO148" s="93">
        <f t="shared" si="141"/>
        <v>4</v>
      </c>
      <c r="AP148" s="93"/>
      <c r="AQ148" s="93"/>
      <c r="AR148" s="93"/>
      <c r="AS148" s="93"/>
      <c r="AT148" s="93"/>
      <c r="AU148" s="93"/>
      <c r="AV148" s="94"/>
      <c r="AW148" s="365"/>
      <c r="AX148" s="366"/>
      <c r="AY148" s="366"/>
      <c r="AZ148" s="366"/>
      <c r="BA148" s="366"/>
      <c r="BB148" s="366"/>
      <c r="BC148" s="366"/>
      <c r="BD148" s="367"/>
      <c r="BE148" s="13">
        <f t="shared" si="130"/>
        <v>136</v>
      </c>
    </row>
    <row r="149" spans="1:57" ht="12.95" customHeight="1" x14ac:dyDescent="0.25">
      <c r="A149" s="286"/>
      <c r="B149" s="270" t="s">
        <v>89</v>
      </c>
      <c r="C149" s="267" t="s">
        <v>108</v>
      </c>
      <c r="D149" s="119" t="s">
        <v>38</v>
      </c>
      <c r="E149" s="97">
        <v>4</v>
      </c>
      <c r="F149" s="97">
        <v>4</v>
      </c>
      <c r="G149" s="97">
        <v>4</v>
      </c>
      <c r="H149" s="97">
        <v>4</v>
      </c>
      <c r="I149" s="97">
        <v>4</v>
      </c>
      <c r="J149" s="97">
        <v>4</v>
      </c>
      <c r="K149" s="97">
        <v>4</v>
      </c>
      <c r="L149" s="97">
        <v>4</v>
      </c>
      <c r="M149" s="97">
        <v>4</v>
      </c>
      <c r="N149" s="97">
        <v>4</v>
      </c>
      <c r="O149" s="97">
        <v>4</v>
      </c>
      <c r="P149" s="97">
        <v>4</v>
      </c>
      <c r="Q149" s="97">
        <v>4</v>
      </c>
      <c r="R149" s="97">
        <v>4</v>
      </c>
      <c r="S149" s="97">
        <v>4</v>
      </c>
      <c r="T149" s="97">
        <v>4</v>
      </c>
      <c r="U149" s="98"/>
      <c r="V149" s="330"/>
      <c r="W149" s="331"/>
      <c r="X149" s="97">
        <v>4</v>
      </c>
      <c r="Y149" s="97">
        <v>4</v>
      </c>
      <c r="Z149" s="97">
        <v>4</v>
      </c>
      <c r="AA149" s="97">
        <v>4</v>
      </c>
      <c r="AB149" s="97">
        <v>4</v>
      </c>
      <c r="AC149" s="97">
        <v>4</v>
      </c>
      <c r="AD149" s="97">
        <v>4</v>
      </c>
      <c r="AE149" s="97">
        <v>4</v>
      </c>
      <c r="AF149" s="97">
        <v>4</v>
      </c>
      <c r="AG149" s="97">
        <v>4</v>
      </c>
      <c r="AH149" s="97">
        <v>4</v>
      </c>
      <c r="AI149" s="97">
        <v>4</v>
      </c>
      <c r="AJ149" s="97">
        <v>4</v>
      </c>
      <c r="AK149" s="97">
        <v>4</v>
      </c>
      <c r="AL149" s="97">
        <v>4</v>
      </c>
      <c r="AM149" s="97">
        <v>4</v>
      </c>
      <c r="AN149" s="97">
        <v>4</v>
      </c>
      <c r="AO149" s="97">
        <v>4</v>
      </c>
      <c r="AP149" s="97"/>
      <c r="AQ149" s="97"/>
      <c r="AR149" s="97"/>
      <c r="AS149" s="97"/>
      <c r="AT149" s="97"/>
      <c r="AU149" s="97"/>
      <c r="AV149" s="94"/>
      <c r="AW149" s="365"/>
      <c r="AX149" s="366"/>
      <c r="AY149" s="366"/>
      <c r="AZ149" s="366"/>
      <c r="BA149" s="366"/>
      <c r="BB149" s="366"/>
      <c r="BC149" s="366"/>
      <c r="BD149" s="367"/>
      <c r="BE149" s="13">
        <f t="shared" si="130"/>
        <v>136</v>
      </c>
    </row>
    <row r="150" spans="1:57" ht="12.95" customHeight="1" x14ac:dyDescent="0.25">
      <c r="A150" s="286"/>
      <c r="B150" s="266"/>
      <c r="C150" s="268"/>
      <c r="D150" s="120" t="s">
        <v>39</v>
      </c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98"/>
      <c r="V150" s="330"/>
      <c r="W150" s="33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94"/>
      <c r="AW150" s="365"/>
      <c r="AX150" s="366"/>
      <c r="AY150" s="366"/>
      <c r="AZ150" s="366"/>
      <c r="BA150" s="366"/>
      <c r="BB150" s="366"/>
      <c r="BC150" s="366"/>
      <c r="BD150" s="367"/>
      <c r="BE150" s="13">
        <f t="shared" si="130"/>
        <v>0</v>
      </c>
    </row>
    <row r="151" spans="1:57" ht="12.95" customHeight="1" x14ac:dyDescent="0.25">
      <c r="A151" s="286"/>
      <c r="B151" s="270" t="s">
        <v>90</v>
      </c>
      <c r="C151" s="267" t="s">
        <v>109</v>
      </c>
      <c r="D151" s="119" t="s">
        <v>38</v>
      </c>
      <c r="E151" s="97">
        <v>4</v>
      </c>
      <c r="F151" s="97">
        <v>4</v>
      </c>
      <c r="G151" s="97">
        <v>4</v>
      </c>
      <c r="H151" s="97">
        <v>4</v>
      </c>
      <c r="I151" s="97">
        <v>4</v>
      </c>
      <c r="J151" s="97">
        <v>4</v>
      </c>
      <c r="K151" s="97">
        <v>4</v>
      </c>
      <c r="L151" s="97">
        <v>4</v>
      </c>
      <c r="M151" s="97">
        <v>4</v>
      </c>
      <c r="N151" s="97">
        <v>4</v>
      </c>
      <c r="O151" s="97">
        <v>4</v>
      </c>
      <c r="P151" s="97">
        <v>4</v>
      </c>
      <c r="Q151" s="97">
        <v>4</v>
      </c>
      <c r="R151" s="97">
        <v>4</v>
      </c>
      <c r="S151" s="97">
        <v>4</v>
      </c>
      <c r="T151" s="97">
        <v>4</v>
      </c>
      <c r="U151" s="98"/>
      <c r="V151" s="330"/>
      <c r="W151" s="331"/>
      <c r="X151" s="97">
        <v>4</v>
      </c>
      <c r="Y151" s="97">
        <v>4</v>
      </c>
      <c r="Z151" s="97">
        <v>4</v>
      </c>
      <c r="AA151" s="97">
        <v>4</v>
      </c>
      <c r="AB151" s="97">
        <v>4</v>
      </c>
      <c r="AC151" s="97">
        <v>4</v>
      </c>
      <c r="AD151" s="97">
        <v>4</v>
      </c>
      <c r="AE151" s="97">
        <v>4</v>
      </c>
      <c r="AF151" s="97">
        <v>4</v>
      </c>
      <c r="AG151" s="97">
        <v>4</v>
      </c>
      <c r="AH151" s="97">
        <v>4</v>
      </c>
      <c r="AI151" s="97">
        <v>4</v>
      </c>
      <c r="AJ151" s="97">
        <v>4</v>
      </c>
      <c r="AK151" s="97">
        <v>4</v>
      </c>
      <c r="AL151" s="97">
        <v>4</v>
      </c>
      <c r="AM151" s="97">
        <v>4</v>
      </c>
      <c r="AN151" s="97">
        <v>4</v>
      </c>
      <c r="AO151" s="97">
        <v>4</v>
      </c>
      <c r="AP151" s="97"/>
      <c r="AQ151" s="97"/>
      <c r="AR151" s="97"/>
      <c r="AS151" s="97"/>
      <c r="AT151" s="97"/>
      <c r="AU151" s="97"/>
      <c r="AV151" s="94"/>
      <c r="AW151" s="365"/>
      <c r="AX151" s="366"/>
      <c r="AY151" s="366"/>
      <c r="AZ151" s="366"/>
      <c r="BA151" s="366"/>
      <c r="BB151" s="366"/>
      <c r="BC151" s="366"/>
      <c r="BD151" s="367"/>
      <c r="BE151" s="13">
        <f t="shared" si="130"/>
        <v>136</v>
      </c>
    </row>
    <row r="152" spans="1:57" ht="12.95" customHeight="1" x14ac:dyDescent="0.25">
      <c r="A152" s="286"/>
      <c r="B152" s="266"/>
      <c r="C152" s="268"/>
      <c r="D152" s="120" t="s">
        <v>39</v>
      </c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98"/>
      <c r="V152" s="330"/>
      <c r="W152" s="33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94"/>
      <c r="AW152" s="365"/>
      <c r="AX152" s="366"/>
      <c r="AY152" s="366"/>
      <c r="AZ152" s="366"/>
      <c r="BA152" s="366"/>
      <c r="BB152" s="366"/>
      <c r="BC152" s="366"/>
      <c r="BD152" s="367"/>
      <c r="BE152" s="13">
        <f>SUM(E152:BD152)</f>
        <v>0</v>
      </c>
    </row>
    <row r="153" spans="1:57" ht="12.95" customHeight="1" x14ac:dyDescent="0.25">
      <c r="A153" s="286"/>
      <c r="B153" s="270" t="s">
        <v>129</v>
      </c>
      <c r="C153" s="267" t="s">
        <v>46</v>
      </c>
      <c r="D153" s="119" t="s">
        <v>38</v>
      </c>
      <c r="E153" s="97">
        <v>2</v>
      </c>
      <c r="F153" s="97">
        <v>2</v>
      </c>
      <c r="G153" s="97">
        <v>2</v>
      </c>
      <c r="H153" s="97">
        <v>2</v>
      </c>
      <c r="I153" s="97">
        <v>2</v>
      </c>
      <c r="J153" s="97">
        <v>2</v>
      </c>
      <c r="K153" s="97">
        <v>2</v>
      </c>
      <c r="L153" s="97">
        <v>2</v>
      </c>
      <c r="M153" s="97">
        <v>2</v>
      </c>
      <c r="N153" s="97">
        <v>2</v>
      </c>
      <c r="O153" s="97">
        <v>2</v>
      </c>
      <c r="P153" s="97">
        <v>2</v>
      </c>
      <c r="Q153" s="97">
        <v>2</v>
      </c>
      <c r="R153" s="97">
        <v>2</v>
      </c>
      <c r="S153" s="97">
        <v>2</v>
      </c>
      <c r="T153" s="97">
        <v>2</v>
      </c>
      <c r="U153" s="98"/>
      <c r="V153" s="330"/>
      <c r="W153" s="331"/>
      <c r="X153" s="97">
        <v>2</v>
      </c>
      <c r="Y153" s="97">
        <v>2</v>
      </c>
      <c r="Z153" s="97">
        <v>2</v>
      </c>
      <c r="AA153" s="97">
        <v>2</v>
      </c>
      <c r="AB153" s="97">
        <v>2</v>
      </c>
      <c r="AC153" s="97">
        <v>2</v>
      </c>
      <c r="AD153" s="97">
        <v>2</v>
      </c>
      <c r="AE153" s="97">
        <v>2</v>
      </c>
      <c r="AF153" s="97">
        <v>2</v>
      </c>
      <c r="AG153" s="97">
        <v>2</v>
      </c>
      <c r="AH153" s="97">
        <v>2</v>
      </c>
      <c r="AI153" s="97">
        <v>2</v>
      </c>
      <c r="AJ153" s="97">
        <v>2</v>
      </c>
      <c r="AK153" s="97">
        <v>2</v>
      </c>
      <c r="AL153" s="97">
        <v>2</v>
      </c>
      <c r="AM153" s="97">
        <v>2</v>
      </c>
      <c r="AN153" s="97">
        <v>2</v>
      </c>
      <c r="AO153" s="97">
        <v>2</v>
      </c>
      <c r="AP153" s="97"/>
      <c r="AQ153" s="97"/>
      <c r="AR153" s="97"/>
      <c r="AS153" s="97"/>
      <c r="AT153" s="97"/>
      <c r="AU153" s="97"/>
      <c r="AV153" s="94"/>
      <c r="AW153" s="365"/>
      <c r="AX153" s="366"/>
      <c r="AY153" s="366"/>
      <c r="AZ153" s="366"/>
      <c r="BA153" s="366"/>
      <c r="BB153" s="366"/>
      <c r="BC153" s="366"/>
      <c r="BD153" s="367"/>
      <c r="BE153" s="13">
        <f t="shared" si="130"/>
        <v>68</v>
      </c>
    </row>
    <row r="154" spans="1:57" ht="12.95" customHeight="1" x14ac:dyDescent="0.25">
      <c r="A154" s="286"/>
      <c r="B154" s="266"/>
      <c r="C154" s="268"/>
      <c r="D154" s="120" t="s">
        <v>39</v>
      </c>
      <c r="E154" s="71">
        <v>1</v>
      </c>
      <c r="F154" s="71">
        <v>1</v>
      </c>
      <c r="G154" s="71">
        <v>1</v>
      </c>
      <c r="H154" s="71">
        <v>1</v>
      </c>
      <c r="I154" s="71">
        <v>1</v>
      </c>
      <c r="J154" s="71">
        <v>1</v>
      </c>
      <c r="K154" s="71">
        <v>1</v>
      </c>
      <c r="L154" s="71">
        <v>1</v>
      </c>
      <c r="M154" s="71">
        <v>1</v>
      </c>
      <c r="N154" s="71">
        <v>1</v>
      </c>
      <c r="O154" s="71">
        <v>1</v>
      </c>
      <c r="P154" s="71">
        <v>1</v>
      </c>
      <c r="Q154" s="71">
        <v>1</v>
      </c>
      <c r="R154" s="71">
        <v>1</v>
      </c>
      <c r="S154" s="71">
        <v>1</v>
      </c>
      <c r="T154" s="71">
        <v>1</v>
      </c>
      <c r="U154" s="98"/>
      <c r="V154" s="330"/>
      <c r="W154" s="331"/>
      <c r="X154" s="71">
        <v>1</v>
      </c>
      <c r="Y154" s="71">
        <v>1</v>
      </c>
      <c r="Z154" s="71">
        <v>1</v>
      </c>
      <c r="AA154" s="71">
        <v>1</v>
      </c>
      <c r="AB154" s="71">
        <v>1</v>
      </c>
      <c r="AC154" s="71">
        <v>1</v>
      </c>
      <c r="AD154" s="71">
        <v>1</v>
      </c>
      <c r="AE154" s="71">
        <v>1</v>
      </c>
      <c r="AF154" s="71">
        <v>1</v>
      </c>
      <c r="AG154" s="71">
        <v>1</v>
      </c>
      <c r="AH154" s="71">
        <v>1</v>
      </c>
      <c r="AI154" s="71">
        <v>1</v>
      </c>
      <c r="AJ154" s="71">
        <v>1</v>
      </c>
      <c r="AK154" s="71">
        <v>1</v>
      </c>
      <c r="AL154" s="71">
        <v>1</v>
      </c>
      <c r="AM154" s="71">
        <v>1</v>
      </c>
      <c r="AN154" s="71">
        <v>1</v>
      </c>
      <c r="AO154" s="71">
        <v>1</v>
      </c>
      <c r="AP154" s="71"/>
      <c r="AQ154" s="71"/>
      <c r="AR154" s="71"/>
      <c r="AS154" s="71"/>
      <c r="AT154" s="71"/>
      <c r="AU154" s="71"/>
      <c r="AV154" s="94"/>
      <c r="AW154" s="365"/>
      <c r="AX154" s="366"/>
      <c r="AY154" s="366"/>
      <c r="AZ154" s="366"/>
      <c r="BA154" s="366"/>
      <c r="BB154" s="366"/>
      <c r="BC154" s="366"/>
      <c r="BD154" s="367"/>
      <c r="BE154" s="13">
        <f t="shared" si="130"/>
        <v>34</v>
      </c>
    </row>
    <row r="155" spans="1:57" ht="12.95" customHeight="1" x14ac:dyDescent="0.25">
      <c r="A155" s="286"/>
      <c r="B155" s="265" t="s">
        <v>29</v>
      </c>
      <c r="C155" s="267" t="s">
        <v>156</v>
      </c>
      <c r="D155" s="119" t="s">
        <v>38</v>
      </c>
      <c r="E155" s="97">
        <v>2</v>
      </c>
      <c r="F155" s="97">
        <v>2</v>
      </c>
      <c r="G155" s="97">
        <v>2</v>
      </c>
      <c r="H155" s="97">
        <v>2</v>
      </c>
      <c r="I155" s="97">
        <v>2</v>
      </c>
      <c r="J155" s="97">
        <v>2</v>
      </c>
      <c r="K155" s="97">
        <v>2</v>
      </c>
      <c r="L155" s="97">
        <v>2</v>
      </c>
      <c r="M155" s="97">
        <v>2</v>
      </c>
      <c r="N155" s="97">
        <v>2</v>
      </c>
      <c r="O155" s="97">
        <v>2</v>
      </c>
      <c r="P155" s="97">
        <v>2</v>
      </c>
      <c r="Q155" s="97">
        <v>2</v>
      </c>
      <c r="R155" s="97">
        <v>2</v>
      </c>
      <c r="S155" s="97">
        <v>2</v>
      </c>
      <c r="T155" s="97">
        <v>2</v>
      </c>
      <c r="U155" s="98"/>
      <c r="V155" s="330"/>
      <c r="W155" s="331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4"/>
      <c r="AW155" s="365"/>
      <c r="AX155" s="366"/>
      <c r="AY155" s="366"/>
      <c r="AZ155" s="366"/>
      <c r="BA155" s="366"/>
      <c r="BB155" s="366"/>
      <c r="BC155" s="366"/>
      <c r="BD155" s="367"/>
      <c r="BE155" s="13">
        <f t="shared" si="130"/>
        <v>32</v>
      </c>
    </row>
    <row r="156" spans="1:57" ht="12.95" customHeight="1" x14ac:dyDescent="0.25">
      <c r="A156" s="286"/>
      <c r="B156" s="266"/>
      <c r="C156" s="268"/>
      <c r="D156" s="120" t="s">
        <v>39</v>
      </c>
      <c r="E156" s="71">
        <v>1</v>
      </c>
      <c r="F156" s="71">
        <v>1</v>
      </c>
      <c r="G156" s="71">
        <v>1</v>
      </c>
      <c r="H156" s="71">
        <v>1</v>
      </c>
      <c r="I156" s="71">
        <v>1</v>
      </c>
      <c r="J156" s="71">
        <v>1</v>
      </c>
      <c r="K156" s="71">
        <v>1</v>
      </c>
      <c r="L156" s="71">
        <v>1</v>
      </c>
      <c r="M156" s="71">
        <v>1</v>
      </c>
      <c r="N156" s="71">
        <v>1</v>
      </c>
      <c r="O156" s="71">
        <v>1</v>
      </c>
      <c r="P156" s="71">
        <v>1</v>
      </c>
      <c r="Q156" s="71">
        <v>1</v>
      </c>
      <c r="R156" s="71">
        <v>1</v>
      </c>
      <c r="S156" s="71">
        <v>1</v>
      </c>
      <c r="T156" s="71">
        <v>1</v>
      </c>
      <c r="U156" s="98"/>
      <c r="V156" s="330"/>
      <c r="W156" s="33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94"/>
      <c r="AW156" s="365"/>
      <c r="AX156" s="366"/>
      <c r="AY156" s="366"/>
      <c r="AZ156" s="366"/>
      <c r="BA156" s="366"/>
      <c r="BB156" s="366"/>
      <c r="BC156" s="366"/>
      <c r="BD156" s="367"/>
      <c r="BE156" s="13">
        <f t="shared" si="130"/>
        <v>16</v>
      </c>
    </row>
    <row r="157" spans="1:57" ht="12.95" customHeight="1" x14ac:dyDescent="0.25">
      <c r="A157" s="286"/>
      <c r="B157" s="270" t="s">
        <v>49</v>
      </c>
      <c r="C157" s="267" t="s">
        <v>206</v>
      </c>
      <c r="D157" s="119" t="s">
        <v>38</v>
      </c>
      <c r="E157" s="97">
        <v>6</v>
      </c>
      <c r="F157" s="97">
        <v>6</v>
      </c>
      <c r="G157" s="97">
        <v>6</v>
      </c>
      <c r="H157" s="97">
        <v>6</v>
      </c>
      <c r="I157" s="97">
        <v>6</v>
      </c>
      <c r="J157" s="97">
        <v>6</v>
      </c>
      <c r="K157" s="97">
        <v>6</v>
      </c>
      <c r="L157" s="97">
        <v>6</v>
      </c>
      <c r="M157" s="97">
        <v>6</v>
      </c>
      <c r="N157" s="97">
        <v>6</v>
      </c>
      <c r="O157" s="97">
        <v>6</v>
      </c>
      <c r="P157" s="97">
        <v>6</v>
      </c>
      <c r="Q157" s="97">
        <v>6</v>
      </c>
      <c r="R157" s="97">
        <v>6</v>
      </c>
      <c r="S157" s="97">
        <v>6</v>
      </c>
      <c r="T157" s="97">
        <v>6</v>
      </c>
      <c r="U157" s="98"/>
      <c r="V157" s="330"/>
      <c r="W157" s="331"/>
      <c r="X157" s="97">
        <v>6</v>
      </c>
      <c r="Y157" s="97">
        <v>6</v>
      </c>
      <c r="Z157" s="97">
        <v>6</v>
      </c>
      <c r="AA157" s="97">
        <v>6</v>
      </c>
      <c r="AB157" s="97">
        <v>6</v>
      </c>
      <c r="AC157" s="97">
        <v>6</v>
      </c>
      <c r="AD157" s="97">
        <v>6</v>
      </c>
      <c r="AE157" s="97">
        <v>6</v>
      </c>
      <c r="AF157" s="97">
        <v>6</v>
      </c>
      <c r="AG157" s="97">
        <v>6</v>
      </c>
      <c r="AH157" s="97">
        <v>6</v>
      </c>
      <c r="AI157" s="97">
        <v>6</v>
      </c>
      <c r="AJ157" s="97">
        <v>6</v>
      </c>
      <c r="AK157" s="97">
        <v>6</v>
      </c>
      <c r="AL157" s="97">
        <v>6</v>
      </c>
      <c r="AM157" s="97">
        <v>6</v>
      </c>
      <c r="AN157" s="97">
        <v>6</v>
      </c>
      <c r="AO157" s="97">
        <v>6</v>
      </c>
      <c r="AP157" s="71"/>
      <c r="AQ157" s="71"/>
      <c r="AR157" s="71"/>
      <c r="AS157" s="71"/>
      <c r="AT157" s="71"/>
      <c r="AU157" s="71"/>
      <c r="AV157" s="94"/>
      <c r="AW157" s="365"/>
      <c r="AX157" s="366"/>
      <c r="AY157" s="366"/>
      <c r="AZ157" s="366"/>
      <c r="BA157" s="366"/>
      <c r="BB157" s="366"/>
      <c r="BC157" s="366"/>
      <c r="BD157" s="367"/>
      <c r="BE157" s="13">
        <f t="shared" si="130"/>
        <v>204</v>
      </c>
    </row>
    <row r="158" spans="1:57" ht="12.95" customHeight="1" x14ac:dyDescent="0.25">
      <c r="A158" s="286"/>
      <c r="B158" s="266"/>
      <c r="C158" s="268"/>
      <c r="D158" s="120" t="s">
        <v>39</v>
      </c>
      <c r="E158" s="71">
        <v>1</v>
      </c>
      <c r="F158" s="71">
        <v>1</v>
      </c>
      <c r="G158" s="71">
        <v>1</v>
      </c>
      <c r="H158" s="71">
        <v>1</v>
      </c>
      <c r="I158" s="71">
        <v>1</v>
      </c>
      <c r="J158" s="71">
        <v>1</v>
      </c>
      <c r="K158" s="71">
        <v>1</v>
      </c>
      <c r="L158" s="71">
        <v>1</v>
      </c>
      <c r="M158" s="71">
        <v>1</v>
      </c>
      <c r="N158" s="71">
        <v>1</v>
      </c>
      <c r="O158" s="71">
        <v>1</v>
      </c>
      <c r="P158" s="71">
        <v>1</v>
      </c>
      <c r="Q158" s="71">
        <v>1</v>
      </c>
      <c r="R158" s="71">
        <v>1</v>
      </c>
      <c r="S158" s="71">
        <v>1</v>
      </c>
      <c r="T158" s="71">
        <v>1</v>
      </c>
      <c r="U158" s="98"/>
      <c r="V158" s="330"/>
      <c r="W158" s="331"/>
      <c r="X158" s="71">
        <v>1</v>
      </c>
      <c r="Y158" s="71">
        <v>1</v>
      </c>
      <c r="Z158" s="71">
        <v>1</v>
      </c>
      <c r="AA158" s="71">
        <v>1</v>
      </c>
      <c r="AB158" s="71">
        <v>1</v>
      </c>
      <c r="AC158" s="71">
        <v>1</v>
      </c>
      <c r="AD158" s="71">
        <v>1</v>
      </c>
      <c r="AE158" s="71">
        <v>1</v>
      </c>
      <c r="AF158" s="71">
        <v>1</v>
      </c>
      <c r="AG158" s="71">
        <v>1</v>
      </c>
      <c r="AH158" s="71">
        <v>1</v>
      </c>
      <c r="AI158" s="71">
        <v>1</v>
      </c>
      <c r="AJ158" s="71">
        <v>1</v>
      </c>
      <c r="AK158" s="71">
        <v>1</v>
      </c>
      <c r="AL158" s="71">
        <v>1</v>
      </c>
      <c r="AM158" s="71">
        <v>1</v>
      </c>
      <c r="AN158" s="71">
        <v>1</v>
      </c>
      <c r="AO158" s="71">
        <v>1</v>
      </c>
      <c r="AP158" s="71"/>
      <c r="AQ158" s="71"/>
      <c r="AR158" s="71"/>
      <c r="AS158" s="71"/>
      <c r="AT158" s="71"/>
      <c r="AU158" s="71"/>
      <c r="AV158" s="94"/>
      <c r="AW158" s="365"/>
      <c r="AX158" s="366"/>
      <c r="AY158" s="366"/>
      <c r="AZ158" s="366"/>
      <c r="BA158" s="366"/>
      <c r="BB158" s="366"/>
      <c r="BC158" s="366"/>
      <c r="BD158" s="367"/>
      <c r="BE158" s="13">
        <f t="shared" si="130"/>
        <v>34</v>
      </c>
    </row>
    <row r="159" spans="1:57" ht="12.95" customHeight="1" x14ac:dyDescent="0.25">
      <c r="A159" s="286"/>
      <c r="B159" s="270" t="s">
        <v>153</v>
      </c>
      <c r="C159" s="267" t="s">
        <v>207</v>
      </c>
      <c r="D159" s="119" t="s">
        <v>38</v>
      </c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8"/>
      <c r="V159" s="330"/>
      <c r="W159" s="331"/>
      <c r="X159" s="97">
        <v>2</v>
      </c>
      <c r="Y159" s="97">
        <v>2</v>
      </c>
      <c r="Z159" s="97">
        <v>2</v>
      </c>
      <c r="AA159" s="97">
        <v>2</v>
      </c>
      <c r="AB159" s="97">
        <v>2</v>
      </c>
      <c r="AC159" s="97">
        <v>2</v>
      </c>
      <c r="AD159" s="97">
        <v>2</v>
      </c>
      <c r="AE159" s="97">
        <v>2</v>
      </c>
      <c r="AF159" s="97">
        <v>2</v>
      </c>
      <c r="AG159" s="97">
        <v>2</v>
      </c>
      <c r="AH159" s="97">
        <v>2</v>
      </c>
      <c r="AI159" s="97">
        <v>2</v>
      </c>
      <c r="AJ159" s="97">
        <v>2</v>
      </c>
      <c r="AK159" s="97">
        <v>2</v>
      </c>
      <c r="AL159" s="97">
        <v>2</v>
      </c>
      <c r="AM159" s="97">
        <v>2</v>
      </c>
      <c r="AN159" s="97">
        <v>2</v>
      </c>
      <c r="AO159" s="97">
        <v>2</v>
      </c>
      <c r="AP159" s="97"/>
      <c r="AQ159" s="97"/>
      <c r="AR159" s="97"/>
      <c r="AS159" s="97"/>
      <c r="AT159" s="97"/>
      <c r="AU159" s="97"/>
      <c r="AV159" s="94"/>
      <c r="AW159" s="365"/>
      <c r="AX159" s="366"/>
      <c r="AY159" s="366"/>
      <c r="AZ159" s="366"/>
      <c r="BA159" s="366"/>
      <c r="BB159" s="366"/>
      <c r="BC159" s="366"/>
      <c r="BD159" s="367"/>
      <c r="BE159" s="13">
        <f t="shared" si="130"/>
        <v>36</v>
      </c>
    </row>
    <row r="160" spans="1:57" ht="12.95" customHeight="1" x14ac:dyDescent="0.25">
      <c r="A160" s="286"/>
      <c r="B160" s="266"/>
      <c r="C160" s="268"/>
      <c r="D160" s="120" t="s">
        <v>39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98"/>
      <c r="V160" s="330"/>
      <c r="W160" s="331"/>
      <c r="X160" s="149">
        <v>1</v>
      </c>
      <c r="Y160" s="149">
        <v>1</v>
      </c>
      <c r="Z160" s="149">
        <v>1</v>
      </c>
      <c r="AA160" s="149">
        <v>1</v>
      </c>
      <c r="AB160" s="149">
        <v>1</v>
      </c>
      <c r="AC160" s="149">
        <v>1</v>
      </c>
      <c r="AD160" s="149">
        <v>1</v>
      </c>
      <c r="AE160" s="149">
        <v>1</v>
      </c>
      <c r="AF160" s="149">
        <v>1</v>
      </c>
      <c r="AG160" s="149">
        <v>1</v>
      </c>
      <c r="AH160" s="149">
        <v>1</v>
      </c>
      <c r="AI160" s="149">
        <v>1</v>
      </c>
      <c r="AJ160" s="149">
        <v>1</v>
      </c>
      <c r="AK160" s="149">
        <v>1</v>
      </c>
      <c r="AL160" s="149">
        <v>1</v>
      </c>
      <c r="AM160" s="149">
        <v>1</v>
      </c>
      <c r="AN160" s="149">
        <v>1</v>
      </c>
      <c r="AO160" s="149">
        <v>1</v>
      </c>
      <c r="AP160" s="149"/>
      <c r="AQ160" s="149"/>
      <c r="AR160" s="149"/>
      <c r="AS160" s="149"/>
      <c r="AT160" s="149"/>
      <c r="AU160" s="149"/>
      <c r="AV160" s="94"/>
      <c r="AW160" s="365"/>
      <c r="AX160" s="366"/>
      <c r="AY160" s="366"/>
      <c r="AZ160" s="366"/>
      <c r="BA160" s="366"/>
      <c r="BB160" s="366"/>
      <c r="BC160" s="366"/>
      <c r="BD160" s="367"/>
      <c r="BE160" s="13">
        <f t="shared" si="130"/>
        <v>18</v>
      </c>
    </row>
    <row r="161" spans="1:57" ht="12.95" customHeight="1" x14ac:dyDescent="0.25">
      <c r="A161" s="286"/>
      <c r="B161" s="270" t="s">
        <v>152</v>
      </c>
      <c r="C161" s="267" t="s">
        <v>208</v>
      </c>
      <c r="D161" s="119" t="s">
        <v>38</v>
      </c>
      <c r="E161" s="97">
        <v>2</v>
      </c>
      <c r="F161" s="97">
        <v>2</v>
      </c>
      <c r="G161" s="97">
        <v>2</v>
      </c>
      <c r="H161" s="97">
        <v>2</v>
      </c>
      <c r="I161" s="97">
        <v>2</v>
      </c>
      <c r="J161" s="97">
        <v>2</v>
      </c>
      <c r="K161" s="97">
        <v>2</v>
      </c>
      <c r="L161" s="97">
        <v>2</v>
      </c>
      <c r="M161" s="97">
        <v>2</v>
      </c>
      <c r="N161" s="97">
        <v>2</v>
      </c>
      <c r="O161" s="97">
        <v>2</v>
      </c>
      <c r="P161" s="97">
        <v>2</v>
      </c>
      <c r="Q161" s="97">
        <v>2</v>
      </c>
      <c r="R161" s="97">
        <v>2</v>
      </c>
      <c r="S161" s="97">
        <v>2</v>
      </c>
      <c r="T161" s="97">
        <v>2</v>
      </c>
      <c r="U161" s="98"/>
      <c r="V161" s="330"/>
      <c r="W161" s="331"/>
      <c r="X161" s="97">
        <v>2</v>
      </c>
      <c r="Y161" s="97">
        <v>2</v>
      </c>
      <c r="Z161" s="97">
        <v>2</v>
      </c>
      <c r="AA161" s="97">
        <v>2</v>
      </c>
      <c r="AB161" s="97">
        <v>2</v>
      </c>
      <c r="AC161" s="97">
        <v>2</v>
      </c>
      <c r="AD161" s="97">
        <v>2</v>
      </c>
      <c r="AE161" s="97">
        <v>2</v>
      </c>
      <c r="AF161" s="97">
        <v>2</v>
      </c>
      <c r="AG161" s="97">
        <v>2</v>
      </c>
      <c r="AH161" s="97">
        <v>2</v>
      </c>
      <c r="AI161" s="97">
        <v>2</v>
      </c>
      <c r="AJ161" s="97">
        <v>2</v>
      </c>
      <c r="AK161" s="97">
        <v>2</v>
      </c>
      <c r="AL161" s="97">
        <v>2</v>
      </c>
      <c r="AM161" s="97">
        <v>2</v>
      </c>
      <c r="AN161" s="97">
        <v>2</v>
      </c>
      <c r="AO161" s="97">
        <v>2</v>
      </c>
      <c r="AP161" s="97"/>
      <c r="AQ161" s="97"/>
      <c r="AR161" s="97"/>
      <c r="AS161" s="97"/>
      <c r="AT161" s="97"/>
      <c r="AU161" s="97"/>
      <c r="AV161" s="94"/>
      <c r="AW161" s="365"/>
      <c r="AX161" s="366"/>
      <c r="AY161" s="366"/>
      <c r="AZ161" s="366"/>
      <c r="BA161" s="366"/>
      <c r="BB161" s="366"/>
      <c r="BC161" s="366"/>
      <c r="BD161" s="367"/>
      <c r="BE161" s="13">
        <f t="shared" si="130"/>
        <v>68</v>
      </c>
    </row>
    <row r="162" spans="1:57" ht="12.95" customHeight="1" x14ac:dyDescent="0.25">
      <c r="A162" s="286"/>
      <c r="B162" s="266"/>
      <c r="C162" s="268"/>
      <c r="D162" s="120" t="s">
        <v>39</v>
      </c>
      <c r="E162" s="149">
        <v>1</v>
      </c>
      <c r="F162" s="149">
        <v>1</v>
      </c>
      <c r="G162" s="149">
        <v>1</v>
      </c>
      <c r="H162" s="149">
        <v>1</v>
      </c>
      <c r="I162" s="149">
        <v>1</v>
      </c>
      <c r="J162" s="149">
        <v>1</v>
      </c>
      <c r="K162" s="149">
        <v>1</v>
      </c>
      <c r="L162" s="149">
        <v>1</v>
      </c>
      <c r="M162" s="149">
        <v>1</v>
      </c>
      <c r="N162" s="149">
        <v>1</v>
      </c>
      <c r="O162" s="149">
        <v>1</v>
      </c>
      <c r="P162" s="149">
        <v>1</v>
      </c>
      <c r="Q162" s="149">
        <v>1</v>
      </c>
      <c r="R162" s="149">
        <v>1</v>
      </c>
      <c r="S162" s="149">
        <v>1</v>
      </c>
      <c r="T162" s="149">
        <v>1</v>
      </c>
      <c r="U162" s="98"/>
      <c r="V162" s="330"/>
      <c r="W162" s="331"/>
      <c r="X162" s="71">
        <v>1</v>
      </c>
      <c r="Y162" s="71">
        <v>1</v>
      </c>
      <c r="Z162" s="71">
        <v>1</v>
      </c>
      <c r="AA162" s="71">
        <v>1</v>
      </c>
      <c r="AB162" s="71">
        <v>1</v>
      </c>
      <c r="AC162" s="71">
        <v>1</v>
      </c>
      <c r="AD162" s="71">
        <v>1</v>
      </c>
      <c r="AE162" s="71">
        <v>1</v>
      </c>
      <c r="AF162" s="71">
        <v>1</v>
      </c>
      <c r="AG162" s="71">
        <v>1</v>
      </c>
      <c r="AH162" s="71">
        <v>1</v>
      </c>
      <c r="AI162" s="71">
        <v>1</v>
      </c>
      <c r="AJ162" s="71">
        <v>1</v>
      </c>
      <c r="AK162" s="71">
        <v>1</v>
      </c>
      <c r="AL162" s="71">
        <v>1</v>
      </c>
      <c r="AM162" s="71">
        <v>1</v>
      </c>
      <c r="AN162" s="71">
        <v>1</v>
      </c>
      <c r="AO162" s="71">
        <v>1</v>
      </c>
      <c r="AP162" s="71"/>
      <c r="AQ162" s="71"/>
      <c r="AR162" s="71"/>
      <c r="AS162" s="71"/>
      <c r="AT162" s="71"/>
      <c r="AU162" s="71"/>
      <c r="AV162" s="94"/>
      <c r="AW162" s="365"/>
      <c r="AX162" s="366"/>
      <c r="AY162" s="366"/>
      <c r="AZ162" s="366"/>
      <c r="BA162" s="366"/>
      <c r="BB162" s="366"/>
      <c r="BC162" s="366"/>
      <c r="BD162" s="367"/>
      <c r="BE162" s="13">
        <f t="shared" si="130"/>
        <v>34</v>
      </c>
    </row>
    <row r="163" spans="1:57" ht="20.100000000000001" customHeight="1" x14ac:dyDescent="0.25">
      <c r="A163" s="286"/>
      <c r="B163" s="321" t="s">
        <v>30</v>
      </c>
      <c r="C163" s="322" t="s">
        <v>31</v>
      </c>
      <c r="D163" s="122" t="s">
        <v>18</v>
      </c>
      <c r="E163" s="128">
        <f>E165</f>
        <v>6</v>
      </c>
      <c r="F163" s="128">
        <f t="shared" ref="F163:AU163" si="142">F165</f>
        <v>6</v>
      </c>
      <c r="G163" s="128">
        <f t="shared" si="142"/>
        <v>6</v>
      </c>
      <c r="H163" s="128">
        <f t="shared" si="142"/>
        <v>6</v>
      </c>
      <c r="I163" s="128">
        <f t="shared" si="142"/>
        <v>6</v>
      </c>
      <c r="J163" s="128">
        <f t="shared" si="142"/>
        <v>6</v>
      </c>
      <c r="K163" s="128">
        <f t="shared" si="142"/>
        <v>6</v>
      </c>
      <c r="L163" s="128">
        <f t="shared" si="142"/>
        <v>6</v>
      </c>
      <c r="M163" s="128">
        <f t="shared" si="142"/>
        <v>6</v>
      </c>
      <c r="N163" s="128">
        <f t="shared" si="142"/>
        <v>6</v>
      </c>
      <c r="O163" s="128">
        <f t="shared" si="142"/>
        <v>6</v>
      </c>
      <c r="P163" s="128">
        <f t="shared" si="142"/>
        <v>6</v>
      </c>
      <c r="Q163" s="128">
        <f t="shared" si="142"/>
        <v>6</v>
      </c>
      <c r="R163" s="128">
        <f t="shared" si="142"/>
        <v>6</v>
      </c>
      <c r="S163" s="128">
        <f t="shared" si="142"/>
        <v>6</v>
      </c>
      <c r="T163" s="128">
        <f t="shared" si="142"/>
        <v>6</v>
      </c>
      <c r="U163" s="105"/>
      <c r="V163" s="330"/>
      <c r="W163" s="331"/>
      <c r="X163" s="128">
        <f t="shared" si="142"/>
        <v>8</v>
      </c>
      <c r="Y163" s="128">
        <f t="shared" si="142"/>
        <v>8</v>
      </c>
      <c r="Z163" s="128">
        <f t="shared" si="142"/>
        <v>8</v>
      </c>
      <c r="AA163" s="128">
        <f t="shared" si="142"/>
        <v>8</v>
      </c>
      <c r="AB163" s="128">
        <f t="shared" si="142"/>
        <v>8</v>
      </c>
      <c r="AC163" s="128">
        <f t="shared" si="142"/>
        <v>8</v>
      </c>
      <c r="AD163" s="128">
        <f t="shared" si="142"/>
        <v>8</v>
      </c>
      <c r="AE163" s="128">
        <f t="shared" si="142"/>
        <v>8</v>
      </c>
      <c r="AF163" s="128">
        <f t="shared" si="142"/>
        <v>8</v>
      </c>
      <c r="AG163" s="128">
        <f t="shared" si="142"/>
        <v>8</v>
      </c>
      <c r="AH163" s="128">
        <f t="shared" si="142"/>
        <v>8</v>
      </c>
      <c r="AI163" s="128">
        <f t="shared" si="142"/>
        <v>8</v>
      </c>
      <c r="AJ163" s="128">
        <f t="shared" si="142"/>
        <v>8</v>
      </c>
      <c r="AK163" s="128">
        <f t="shared" si="142"/>
        <v>8</v>
      </c>
      <c r="AL163" s="128">
        <f t="shared" si="142"/>
        <v>8</v>
      </c>
      <c r="AM163" s="128">
        <f t="shared" si="142"/>
        <v>8</v>
      </c>
      <c r="AN163" s="128">
        <f t="shared" si="142"/>
        <v>8</v>
      </c>
      <c r="AO163" s="128">
        <f t="shared" si="142"/>
        <v>8</v>
      </c>
      <c r="AP163" s="128">
        <f t="shared" si="142"/>
        <v>36</v>
      </c>
      <c r="AQ163" s="128">
        <f t="shared" si="142"/>
        <v>36</v>
      </c>
      <c r="AR163" s="128">
        <f t="shared" si="142"/>
        <v>36</v>
      </c>
      <c r="AS163" s="128">
        <f t="shared" si="142"/>
        <v>36</v>
      </c>
      <c r="AT163" s="128">
        <f t="shared" si="142"/>
        <v>36</v>
      </c>
      <c r="AU163" s="128">
        <f t="shared" si="142"/>
        <v>36</v>
      </c>
      <c r="AV163" s="94"/>
      <c r="AW163" s="365"/>
      <c r="AX163" s="366"/>
      <c r="AY163" s="366"/>
      <c r="AZ163" s="366"/>
      <c r="BA163" s="366"/>
      <c r="BB163" s="366"/>
      <c r="BC163" s="366"/>
      <c r="BD163" s="367"/>
      <c r="BE163" s="13">
        <f t="shared" si="130"/>
        <v>456</v>
      </c>
    </row>
    <row r="164" spans="1:57" ht="20.100000000000001" customHeight="1" x14ac:dyDescent="0.25">
      <c r="A164" s="286"/>
      <c r="B164" s="319"/>
      <c r="C164" s="319"/>
      <c r="D164" s="123" t="s">
        <v>17</v>
      </c>
      <c r="E164" s="106">
        <f>E166</f>
        <v>2</v>
      </c>
      <c r="F164" s="106">
        <f t="shared" ref="F164:AU164" si="143">F166</f>
        <v>2</v>
      </c>
      <c r="G164" s="106">
        <f t="shared" si="143"/>
        <v>2</v>
      </c>
      <c r="H164" s="106">
        <f t="shared" si="143"/>
        <v>2</v>
      </c>
      <c r="I164" s="106">
        <f t="shared" si="143"/>
        <v>2</v>
      </c>
      <c r="J164" s="106">
        <f t="shared" si="143"/>
        <v>2</v>
      </c>
      <c r="K164" s="106">
        <f t="shared" si="143"/>
        <v>2</v>
      </c>
      <c r="L164" s="106">
        <f t="shared" si="143"/>
        <v>2</v>
      </c>
      <c r="M164" s="106">
        <f t="shared" si="143"/>
        <v>2</v>
      </c>
      <c r="N164" s="106">
        <f t="shared" si="143"/>
        <v>2</v>
      </c>
      <c r="O164" s="106">
        <f t="shared" si="143"/>
        <v>2</v>
      </c>
      <c r="P164" s="106">
        <f t="shared" si="143"/>
        <v>2</v>
      </c>
      <c r="Q164" s="106">
        <f t="shared" si="143"/>
        <v>2</v>
      </c>
      <c r="R164" s="106">
        <f t="shared" si="143"/>
        <v>2</v>
      </c>
      <c r="S164" s="106">
        <f t="shared" si="143"/>
        <v>2</v>
      </c>
      <c r="T164" s="106">
        <f t="shared" si="143"/>
        <v>2</v>
      </c>
      <c r="U164" s="107"/>
      <c r="V164" s="330"/>
      <c r="W164" s="331"/>
      <c r="X164" s="106">
        <f t="shared" si="143"/>
        <v>3</v>
      </c>
      <c r="Y164" s="106">
        <f t="shared" si="143"/>
        <v>3</v>
      </c>
      <c r="Z164" s="106">
        <f t="shared" si="143"/>
        <v>3</v>
      </c>
      <c r="AA164" s="106">
        <f t="shared" si="143"/>
        <v>3</v>
      </c>
      <c r="AB164" s="106">
        <f t="shared" si="143"/>
        <v>3</v>
      </c>
      <c r="AC164" s="106">
        <f t="shared" si="143"/>
        <v>3</v>
      </c>
      <c r="AD164" s="106">
        <f t="shared" si="143"/>
        <v>3</v>
      </c>
      <c r="AE164" s="106">
        <f t="shared" si="143"/>
        <v>3</v>
      </c>
      <c r="AF164" s="106">
        <f t="shared" si="143"/>
        <v>3</v>
      </c>
      <c r="AG164" s="106">
        <f t="shared" si="143"/>
        <v>3</v>
      </c>
      <c r="AH164" s="106">
        <f t="shared" si="143"/>
        <v>3</v>
      </c>
      <c r="AI164" s="106">
        <f t="shared" si="143"/>
        <v>3</v>
      </c>
      <c r="AJ164" s="106">
        <f t="shared" si="143"/>
        <v>3</v>
      </c>
      <c r="AK164" s="106">
        <f t="shared" si="143"/>
        <v>3</v>
      </c>
      <c r="AL164" s="106">
        <f t="shared" si="143"/>
        <v>3</v>
      </c>
      <c r="AM164" s="106">
        <f t="shared" si="143"/>
        <v>3</v>
      </c>
      <c r="AN164" s="106">
        <f t="shared" si="143"/>
        <v>3</v>
      </c>
      <c r="AO164" s="106">
        <f t="shared" si="143"/>
        <v>3</v>
      </c>
      <c r="AP164" s="106">
        <f t="shared" si="143"/>
        <v>0</v>
      </c>
      <c r="AQ164" s="106">
        <f t="shared" si="143"/>
        <v>0</v>
      </c>
      <c r="AR164" s="106">
        <f t="shared" si="143"/>
        <v>0</v>
      </c>
      <c r="AS164" s="106">
        <f t="shared" si="143"/>
        <v>0</v>
      </c>
      <c r="AT164" s="106">
        <f t="shared" si="143"/>
        <v>0</v>
      </c>
      <c r="AU164" s="106">
        <f t="shared" si="143"/>
        <v>0</v>
      </c>
      <c r="AV164" s="94"/>
      <c r="AW164" s="365"/>
      <c r="AX164" s="366"/>
      <c r="AY164" s="366"/>
      <c r="AZ164" s="366"/>
      <c r="BA164" s="366"/>
      <c r="BB164" s="366"/>
      <c r="BC164" s="366"/>
      <c r="BD164" s="367"/>
      <c r="BE164" s="13">
        <f t="shared" si="130"/>
        <v>86</v>
      </c>
    </row>
    <row r="165" spans="1:57" ht="15.75" customHeight="1" x14ac:dyDescent="0.25">
      <c r="A165" s="286"/>
      <c r="B165" s="341" t="s">
        <v>91</v>
      </c>
      <c r="C165" s="343" t="s">
        <v>92</v>
      </c>
      <c r="D165" s="119" t="s">
        <v>38</v>
      </c>
      <c r="E165" s="109">
        <f>E167</f>
        <v>6</v>
      </c>
      <c r="F165" s="109">
        <f t="shared" ref="F165:T165" si="144">F167</f>
        <v>6</v>
      </c>
      <c r="G165" s="109">
        <f t="shared" si="144"/>
        <v>6</v>
      </c>
      <c r="H165" s="109">
        <f t="shared" si="144"/>
        <v>6</v>
      </c>
      <c r="I165" s="109">
        <f t="shared" si="144"/>
        <v>6</v>
      </c>
      <c r="J165" s="109">
        <f t="shared" si="144"/>
        <v>6</v>
      </c>
      <c r="K165" s="109">
        <f t="shared" si="144"/>
        <v>6</v>
      </c>
      <c r="L165" s="109">
        <f t="shared" si="144"/>
        <v>6</v>
      </c>
      <c r="M165" s="109">
        <f t="shared" si="144"/>
        <v>6</v>
      </c>
      <c r="N165" s="109">
        <f t="shared" si="144"/>
        <v>6</v>
      </c>
      <c r="O165" s="109">
        <f t="shared" si="144"/>
        <v>6</v>
      </c>
      <c r="P165" s="109">
        <f t="shared" si="144"/>
        <v>6</v>
      </c>
      <c r="Q165" s="109">
        <f t="shared" si="144"/>
        <v>6</v>
      </c>
      <c r="R165" s="109">
        <f t="shared" si="144"/>
        <v>6</v>
      </c>
      <c r="S165" s="109">
        <f t="shared" si="144"/>
        <v>6</v>
      </c>
      <c r="T165" s="109">
        <f t="shared" si="144"/>
        <v>6</v>
      </c>
      <c r="U165" s="105"/>
      <c r="V165" s="330"/>
      <c r="W165" s="331"/>
      <c r="X165" s="109">
        <f>X167</f>
        <v>8</v>
      </c>
      <c r="Y165" s="109">
        <f t="shared" ref="Y165:AO165" si="145">Y167</f>
        <v>8</v>
      </c>
      <c r="Z165" s="109">
        <f t="shared" si="145"/>
        <v>8</v>
      </c>
      <c r="AA165" s="109">
        <f t="shared" si="145"/>
        <v>8</v>
      </c>
      <c r="AB165" s="109">
        <f t="shared" si="145"/>
        <v>8</v>
      </c>
      <c r="AC165" s="109">
        <f t="shared" si="145"/>
        <v>8</v>
      </c>
      <c r="AD165" s="109">
        <f t="shared" si="145"/>
        <v>8</v>
      </c>
      <c r="AE165" s="109">
        <f t="shared" si="145"/>
        <v>8</v>
      </c>
      <c r="AF165" s="109">
        <f t="shared" si="145"/>
        <v>8</v>
      </c>
      <c r="AG165" s="109">
        <f t="shared" si="145"/>
        <v>8</v>
      </c>
      <c r="AH165" s="109">
        <f t="shared" si="145"/>
        <v>8</v>
      </c>
      <c r="AI165" s="109">
        <f t="shared" si="145"/>
        <v>8</v>
      </c>
      <c r="AJ165" s="109">
        <f t="shared" si="145"/>
        <v>8</v>
      </c>
      <c r="AK165" s="109">
        <f t="shared" si="145"/>
        <v>8</v>
      </c>
      <c r="AL165" s="109">
        <f t="shared" si="145"/>
        <v>8</v>
      </c>
      <c r="AM165" s="109">
        <f t="shared" si="145"/>
        <v>8</v>
      </c>
      <c r="AN165" s="109">
        <f t="shared" si="145"/>
        <v>8</v>
      </c>
      <c r="AO165" s="109">
        <f t="shared" si="145"/>
        <v>8</v>
      </c>
      <c r="AP165" s="109">
        <f>AP169</f>
        <v>36</v>
      </c>
      <c r="AQ165" s="109">
        <f>AQ169</f>
        <v>36</v>
      </c>
      <c r="AR165" s="109">
        <f>AR170</f>
        <v>36</v>
      </c>
      <c r="AS165" s="109">
        <f t="shared" ref="AS165:AU165" si="146">AS170</f>
        <v>36</v>
      </c>
      <c r="AT165" s="109">
        <f t="shared" si="146"/>
        <v>36</v>
      </c>
      <c r="AU165" s="109">
        <f t="shared" si="146"/>
        <v>36</v>
      </c>
      <c r="AV165" s="94"/>
      <c r="AW165" s="365"/>
      <c r="AX165" s="366"/>
      <c r="AY165" s="366"/>
      <c r="AZ165" s="366"/>
      <c r="BA165" s="366"/>
      <c r="BB165" s="366"/>
      <c r="BC165" s="366"/>
      <c r="BD165" s="367"/>
      <c r="BE165" s="13">
        <f t="shared" si="130"/>
        <v>456</v>
      </c>
    </row>
    <row r="166" spans="1:57" ht="16.5" customHeight="1" x14ac:dyDescent="0.25">
      <c r="A166" s="286"/>
      <c r="B166" s="342"/>
      <c r="C166" s="344"/>
      <c r="D166" s="120" t="s">
        <v>39</v>
      </c>
      <c r="E166" s="110">
        <f>E168</f>
        <v>2</v>
      </c>
      <c r="F166" s="110">
        <f t="shared" ref="F166:T166" si="147">F168</f>
        <v>2</v>
      </c>
      <c r="G166" s="110">
        <f t="shared" si="147"/>
        <v>2</v>
      </c>
      <c r="H166" s="110">
        <f t="shared" si="147"/>
        <v>2</v>
      </c>
      <c r="I166" s="110">
        <f t="shared" si="147"/>
        <v>2</v>
      </c>
      <c r="J166" s="110">
        <f t="shared" si="147"/>
        <v>2</v>
      </c>
      <c r="K166" s="110">
        <f t="shared" si="147"/>
        <v>2</v>
      </c>
      <c r="L166" s="110">
        <f t="shared" si="147"/>
        <v>2</v>
      </c>
      <c r="M166" s="110">
        <f t="shared" si="147"/>
        <v>2</v>
      </c>
      <c r="N166" s="110">
        <f t="shared" si="147"/>
        <v>2</v>
      </c>
      <c r="O166" s="110">
        <f t="shared" si="147"/>
        <v>2</v>
      </c>
      <c r="P166" s="110">
        <f t="shared" si="147"/>
        <v>2</v>
      </c>
      <c r="Q166" s="110">
        <f t="shared" si="147"/>
        <v>2</v>
      </c>
      <c r="R166" s="110">
        <f t="shared" si="147"/>
        <v>2</v>
      </c>
      <c r="S166" s="110">
        <f t="shared" si="147"/>
        <v>2</v>
      </c>
      <c r="T166" s="110">
        <f t="shared" si="147"/>
        <v>2</v>
      </c>
      <c r="U166" s="107"/>
      <c r="V166" s="330"/>
      <c r="W166" s="331"/>
      <c r="X166" s="110">
        <f>X168</f>
        <v>3</v>
      </c>
      <c r="Y166" s="110">
        <f t="shared" ref="Y166:AO166" si="148">Y168</f>
        <v>3</v>
      </c>
      <c r="Z166" s="110">
        <f t="shared" si="148"/>
        <v>3</v>
      </c>
      <c r="AA166" s="110">
        <f t="shared" si="148"/>
        <v>3</v>
      </c>
      <c r="AB166" s="110">
        <f t="shared" si="148"/>
        <v>3</v>
      </c>
      <c r="AC166" s="110">
        <f t="shared" si="148"/>
        <v>3</v>
      </c>
      <c r="AD166" s="110">
        <f t="shared" si="148"/>
        <v>3</v>
      </c>
      <c r="AE166" s="110">
        <f t="shared" si="148"/>
        <v>3</v>
      </c>
      <c r="AF166" s="110">
        <f t="shared" si="148"/>
        <v>3</v>
      </c>
      <c r="AG166" s="110">
        <f t="shared" si="148"/>
        <v>3</v>
      </c>
      <c r="AH166" s="110">
        <f t="shared" si="148"/>
        <v>3</v>
      </c>
      <c r="AI166" s="110">
        <f t="shared" si="148"/>
        <v>3</v>
      </c>
      <c r="AJ166" s="110">
        <f t="shared" si="148"/>
        <v>3</v>
      </c>
      <c r="AK166" s="110">
        <f t="shared" si="148"/>
        <v>3</v>
      </c>
      <c r="AL166" s="110">
        <f t="shared" si="148"/>
        <v>3</v>
      </c>
      <c r="AM166" s="110">
        <f t="shared" si="148"/>
        <v>3</v>
      </c>
      <c r="AN166" s="110">
        <f t="shared" si="148"/>
        <v>3</v>
      </c>
      <c r="AO166" s="110">
        <f t="shared" si="148"/>
        <v>3</v>
      </c>
      <c r="AP166" s="110"/>
      <c r="AQ166" s="110"/>
      <c r="AR166" s="110"/>
      <c r="AS166" s="110"/>
      <c r="AT166" s="110"/>
      <c r="AU166" s="110"/>
      <c r="AV166" s="94"/>
      <c r="AW166" s="365"/>
      <c r="AX166" s="366"/>
      <c r="AY166" s="366"/>
      <c r="AZ166" s="366"/>
      <c r="BA166" s="366"/>
      <c r="BB166" s="366"/>
      <c r="BC166" s="366"/>
      <c r="BD166" s="367"/>
      <c r="BE166" s="13">
        <f t="shared" si="130"/>
        <v>86</v>
      </c>
    </row>
    <row r="167" spans="1:57" ht="17.25" customHeight="1" x14ac:dyDescent="0.25">
      <c r="A167" s="286"/>
      <c r="B167" s="316" t="s">
        <v>32</v>
      </c>
      <c r="C167" s="267" t="s">
        <v>93</v>
      </c>
      <c r="D167" s="119" t="s">
        <v>38</v>
      </c>
      <c r="E167" s="97">
        <v>6</v>
      </c>
      <c r="F167" s="97">
        <v>6</v>
      </c>
      <c r="G167" s="97">
        <v>6</v>
      </c>
      <c r="H167" s="97">
        <v>6</v>
      </c>
      <c r="I167" s="97">
        <v>6</v>
      </c>
      <c r="J167" s="97">
        <v>6</v>
      </c>
      <c r="K167" s="97">
        <v>6</v>
      </c>
      <c r="L167" s="97">
        <v>6</v>
      </c>
      <c r="M167" s="97">
        <v>6</v>
      </c>
      <c r="N167" s="97">
        <v>6</v>
      </c>
      <c r="O167" s="97">
        <v>6</v>
      </c>
      <c r="P167" s="97">
        <v>6</v>
      </c>
      <c r="Q167" s="97">
        <v>6</v>
      </c>
      <c r="R167" s="97">
        <v>6</v>
      </c>
      <c r="S167" s="97">
        <v>6</v>
      </c>
      <c r="T167" s="97">
        <v>6</v>
      </c>
      <c r="U167" s="98"/>
      <c r="V167" s="330"/>
      <c r="W167" s="331"/>
      <c r="X167" s="97">
        <v>8</v>
      </c>
      <c r="Y167" s="97">
        <v>8</v>
      </c>
      <c r="Z167" s="97">
        <v>8</v>
      </c>
      <c r="AA167" s="97">
        <v>8</v>
      </c>
      <c r="AB167" s="97">
        <v>8</v>
      </c>
      <c r="AC167" s="97">
        <v>8</v>
      </c>
      <c r="AD167" s="97">
        <v>8</v>
      </c>
      <c r="AE167" s="97">
        <v>8</v>
      </c>
      <c r="AF167" s="97">
        <v>8</v>
      </c>
      <c r="AG167" s="97">
        <v>8</v>
      </c>
      <c r="AH167" s="97">
        <v>8</v>
      </c>
      <c r="AI167" s="97">
        <v>8</v>
      </c>
      <c r="AJ167" s="97">
        <v>8</v>
      </c>
      <c r="AK167" s="97">
        <v>8</v>
      </c>
      <c r="AL167" s="97">
        <v>8</v>
      </c>
      <c r="AM167" s="97">
        <v>8</v>
      </c>
      <c r="AN167" s="97">
        <v>8</v>
      </c>
      <c r="AO167" s="97">
        <v>8</v>
      </c>
      <c r="AP167" s="97"/>
      <c r="AQ167" s="97"/>
      <c r="AR167" s="97"/>
      <c r="AS167" s="97"/>
      <c r="AT167" s="97"/>
      <c r="AU167" s="97"/>
      <c r="AV167" s="94"/>
      <c r="AW167" s="365"/>
      <c r="AX167" s="366"/>
      <c r="AY167" s="366"/>
      <c r="AZ167" s="366"/>
      <c r="BA167" s="366"/>
      <c r="BB167" s="366"/>
      <c r="BC167" s="366"/>
      <c r="BD167" s="367"/>
      <c r="BE167" s="13">
        <f t="shared" si="130"/>
        <v>240</v>
      </c>
    </row>
    <row r="168" spans="1:57" ht="17.25" customHeight="1" x14ac:dyDescent="0.25">
      <c r="A168" s="286"/>
      <c r="B168" s="317"/>
      <c r="C168" s="268"/>
      <c r="D168" s="120" t="s">
        <v>39</v>
      </c>
      <c r="E168" s="71">
        <v>2</v>
      </c>
      <c r="F168" s="71">
        <v>2</v>
      </c>
      <c r="G168" s="71">
        <v>2</v>
      </c>
      <c r="H168" s="71">
        <v>2</v>
      </c>
      <c r="I168" s="71">
        <v>2</v>
      </c>
      <c r="J168" s="71">
        <v>2</v>
      </c>
      <c r="K168" s="71">
        <v>2</v>
      </c>
      <c r="L168" s="71">
        <v>2</v>
      </c>
      <c r="M168" s="71">
        <v>2</v>
      </c>
      <c r="N168" s="71">
        <v>2</v>
      </c>
      <c r="O168" s="71">
        <v>2</v>
      </c>
      <c r="P168" s="71">
        <v>2</v>
      </c>
      <c r="Q168" s="71">
        <v>2</v>
      </c>
      <c r="R168" s="71">
        <v>2</v>
      </c>
      <c r="S168" s="71">
        <v>2</v>
      </c>
      <c r="T168" s="71">
        <v>2</v>
      </c>
      <c r="U168" s="98"/>
      <c r="V168" s="330"/>
      <c r="W168" s="331"/>
      <c r="X168" s="71">
        <v>3</v>
      </c>
      <c r="Y168" s="71">
        <v>3</v>
      </c>
      <c r="Z168" s="71">
        <v>3</v>
      </c>
      <c r="AA168" s="71">
        <v>3</v>
      </c>
      <c r="AB168" s="71">
        <v>3</v>
      </c>
      <c r="AC168" s="71">
        <v>3</v>
      </c>
      <c r="AD168" s="71">
        <v>3</v>
      </c>
      <c r="AE168" s="71">
        <v>3</v>
      </c>
      <c r="AF168" s="71">
        <v>3</v>
      </c>
      <c r="AG168" s="71">
        <v>3</v>
      </c>
      <c r="AH168" s="71">
        <v>3</v>
      </c>
      <c r="AI168" s="71">
        <v>3</v>
      </c>
      <c r="AJ168" s="71">
        <v>3</v>
      </c>
      <c r="AK168" s="71">
        <v>3</v>
      </c>
      <c r="AL168" s="71">
        <v>3</v>
      </c>
      <c r="AM168" s="71">
        <v>3</v>
      </c>
      <c r="AN168" s="71">
        <v>3</v>
      </c>
      <c r="AO168" s="71">
        <v>3</v>
      </c>
      <c r="AP168" s="71"/>
      <c r="AQ168" s="71"/>
      <c r="AR168" s="71"/>
      <c r="AS168" s="71"/>
      <c r="AT168" s="71"/>
      <c r="AU168" s="71"/>
      <c r="AV168" s="94"/>
      <c r="AW168" s="365"/>
      <c r="AX168" s="366"/>
      <c r="AY168" s="366"/>
      <c r="AZ168" s="366"/>
      <c r="BA168" s="366"/>
      <c r="BB168" s="366"/>
      <c r="BC168" s="366"/>
      <c r="BD168" s="367"/>
      <c r="BE168" s="13">
        <f t="shared" si="130"/>
        <v>86</v>
      </c>
    </row>
    <row r="169" spans="1:57" ht="16.5" customHeight="1" x14ac:dyDescent="0.25">
      <c r="A169" s="286"/>
      <c r="B169" s="55" t="s">
        <v>130</v>
      </c>
      <c r="C169" s="72" t="s">
        <v>48</v>
      </c>
      <c r="D169" s="120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98"/>
      <c r="V169" s="330"/>
      <c r="W169" s="33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>
        <v>36</v>
      </c>
      <c r="AQ169" s="71">
        <v>36</v>
      </c>
      <c r="AR169" s="71"/>
      <c r="AS169" s="71"/>
      <c r="AT169" s="71"/>
      <c r="AU169" s="71"/>
      <c r="AV169" s="94"/>
      <c r="AW169" s="365"/>
      <c r="AX169" s="366"/>
      <c r="AY169" s="366"/>
      <c r="AZ169" s="366"/>
      <c r="BA169" s="366"/>
      <c r="BB169" s="366"/>
      <c r="BC169" s="366"/>
      <c r="BD169" s="367"/>
      <c r="BE169" s="13">
        <f t="shared" si="130"/>
        <v>72</v>
      </c>
    </row>
    <row r="170" spans="1:57" ht="17.25" customHeight="1" x14ac:dyDescent="0.25">
      <c r="A170" s="286"/>
      <c r="B170" s="55" t="s">
        <v>113</v>
      </c>
      <c r="C170" s="72" t="s">
        <v>114</v>
      </c>
      <c r="D170" s="130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111"/>
      <c r="V170" s="330"/>
      <c r="W170" s="331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1">
        <v>36</v>
      </c>
      <c r="AS170" s="71">
        <v>36</v>
      </c>
      <c r="AT170" s="71">
        <v>36</v>
      </c>
      <c r="AU170" s="71">
        <v>36</v>
      </c>
      <c r="AV170" s="127"/>
      <c r="AW170" s="365"/>
      <c r="AX170" s="366"/>
      <c r="AY170" s="366"/>
      <c r="AZ170" s="366"/>
      <c r="BA170" s="366"/>
      <c r="BB170" s="366"/>
      <c r="BC170" s="366"/>
      <c r="BD170" s="367"/>
      <c r="BE170" s="13">
        <f t="shared" si="130"/>
        <v>144</v>
      </c>
    </row>
    <row r="171" spans="1:57" ht="36" customHeight="1" x14ac:dyDescent="0.25">
      <c r="A171" s="286"/>
      <c r="B171" s="76" t="s">
        <v>94</v>
      </c>
      <c r="C171" s="51" t="s">
        <v>95</v>
      </c>
      <c r="D171" s="123" t="s">
        <v>17</v>
      </c>
      <c r="E171" s="112">
        <f>SUM(E172:E173)</f>
        <v>6</v>
      </c>
      <c r="F171" s="112">
        <f t="shared" ref="F171:T171" si="149">SUM(F172:F173)</f>
        <v>6</v>
      </c>
      <c r="G171" s="112">
        <f t="shared" si="149"/>
        <v>6</v>
      </c>
      <c r="H171" s="112">
        <f t="shared" si="149"/>
        <v>6</v>
      </c>
      <c r="I171" s="112">
        <f t="shared" si="149"/>
        <v>6</v>
      </c>
      <c r="J171" s="112">
        <f t="shared" si="149"/>
        <v>6</v>
      </c>
      <c r="K171" s="112">
        <f t="shared" si="149"/>
        <v>6</v>
      </c>
      <c r="L171" s="112">
        <f t="shared" si="149"/>
        <v>6</v>
      </c>
      <c r="M171" s="112">
        <f t="shared" si="149"/>
        <v>6</v>
      </c>
      <c r="N171" s="112">
        <f t="shared" si="149"/>
        <v>6</v>
      </c>
      <c r="O171" s="112">
        <f t="shared" si="149"/>
        <v>6</v>
      </c>
      <c r="P171" s="112">
        <f t="shared" si="149"/>
        <v>6</v>
      </c>
      <c r="Q171" s="112">
        <f t="shared" si="149"/>
        <v>6</v>
      </c>
      <c r="R171" s="112">
        <f t="shared" si="149"/>
        <v>6</v>
      </c>
      <c r="S171" s="112">
        <f t="shared" si="149"/>
        <v>6</v>
      </c>
      <c r="T171" s="112">
        <f t="shared" si="149"/>
        <v>6</v>
      </c>
      <c r="U171" s="111"/>
      <c r="V171" s="330"/>
      <c r="W171" s="331"/>
      <c r="X171" s="112">
        <f>SUM(X172:X173)</f>
        <v>6</v>
      </c>
      <c r="Y171" s="112">
        <f t="shared" ref="Y171:AO171" si="150">SUM(Y172:Y173)</f>
        <v>6</v>
      </c>
      <c r="Z171" s="112">
        <f t="shared" si="150"/>
        <v>6</v>
      </c>
      <c r="AA171" s="112">
        <f t="shared" si="150"/>
        <v>6</v>
      </c>
      <c r="AB171" s="112">
        <f t="shared" si="150"/>
        <v>6</v>
      </c>
      <c r="AC171" s="112">
        <f t="shared" si="150"/>
        <v>6</v>
      </c>
      <c r="AD171" s="112">
        <f t="shared" si="150"/>
        <v>6</v>
      </c>
      <c r="AE171" s="112">
        <f t="shared" si="150"/>
        <v>6</v>
      </c>
      <c r="AF171" s="112">
        <f t="shared" si="150"/>
        <v>6</v>
      </c>
      <c r="AG171" s="112">
        <f t="shared" si="150"/>
        <v>6</v>
      </c>
      <c r="AH171" s="112">
        <f t="shared" si="150"/>
        <v>6</v>
      </c>
      <c r="AI171" s="112">
        <f t="shared" si="150"/>
        <v>6</v>
      </c>
      <c r="AJ171" s="112">
        <f t="shared" si="150"/>
        <v>6</v>
      </c>
      <c r="AK171" s="112">
        <f t="shared" si="150"/>
        <v>6</v>
      </c>
      <c r="AL171" s="112">
        <f t="shared" si="150"/>
        <v>6</v>
      </c>
      <c r="AM171" s="112">
        <f t="shared" si="150"/>
        <v>6</v>
      </c>
      <c r="AN171" s="112">
        <f t="shared" si="150"/>
        <v>6</v>
      </c>
      <c r="AO171" s="112">
        <f t="shared" si="150"/>
        <v>6</v>
      </c>
      <c r="AP171" s="112"/>
      <c r="AQ171" s="112"/>
      <c r="AR171" s="112"/>
      <c r="AS171" s="112"/>
      <c r="AT171" s="112"/>
      <c r="AU171" s="112"/>
      <c r="AV171" s="127"/>
      <c r="AW171" s="365"/>
      <c r="AX171" s="366"/>
      <c r="AY171" s="366"/>
      <c r="AZ171" s="366"/>
      <c r="BA171" s="366"/>
      <c r="BB171" s="366"/>
      <c r="BC171" s="366"/>
      <c r="BD171" s="367"/>
      <c r="BE171" s="13">
        <f t="shared" si="130"/>
        <v>204</v>
      </c>
    </row>
    <row r="172" spans="1:57" ht="22.5" customHeight="1" x14ac:dyDescent="0.25">
      <c r="A172" s="286"/>
      <c r="B172" s="79" t="s">
        <v>96</v>
      </c>
      <c r="C172" s="69" t="s">
        <v>98</v>
      </c>
      <c r="D172" s="70"/>
      <c r="E172" s="79">
        <v>4</v>
      </c>
      <c r="F172" s="79">
        <v>4</v>
      </c>
      <c r="G172" s="79">
        <v>4</v>
      </c>
      <c r="H172" s="79">
        <v>4</v>
      </c>
      <c r="I172" s="79">
        <v>4</v>
      </c>
      <c r="J172" s="79">
        <v>4</v>
      </c>
      <c r="K172" s="79">
        <v>4</v>
      </c>
      <c r="L172" s="79">
        <v>4</v>
      </c>
      <c r="M172" s="79">
        <v>4</v>
      </c>
      <c r="N172" s="79">
        <v>4</v>
      </c>
      <c r="O172" s="79">
        <v>4</v>
      </c>
      <c r="P172" s="79">
        <v>4</v>
      </c>
      <c r="Q172" s="79">
        <v>4</v>
      </c>
      <c r="R172" s="79">
        <v>4</v>
      </c>
      <c r="S172" s="79">
        <v>4</v>
      </c>
      <c r="T172" s="79">
        <v>4</v>
      </c>
      <c r="U172" s="111"/>
      <c r="V172" s="330"/>
      <c r="W172" s="331"/>
      <c r="X172" s="79">
        <v>4</v>
      </c>
      <c r="Y172" s="79">
        <v>4</v>
      </c>
      <c r="Z172" s="79">
        <v>4</v>
      </c>
      <c r="AA172" s="79">
        <v>4</v>
      </c>
      <c r="AB172" s="79">
        <v>4</v>
      </c>
      <c r="AC172" s="79">
        <v>4</v>
      </c>
      <c r="AD172" s="79">
        <v>4</v>
      </c>
      <c r="AE172" s="79">
        <v>4</v>
      </c>
      <c r="AF172" s="79">
        <v>4</v>
      </c>
      <c r="AG172" s="79">
        <v>4</v>
      </c>
      <c r="AH172" s="79">
        <v>4</v>
      </c>
      <c r="AI172" s="79">
        <v>4</v>
      </c>
      <c r="AJ172" s="79">
        <v>4</v>
      </c>
      <c r="AK172" s="79">
        <v>4</v>
      </c>
      <c r="AL172" s="79">
        <v>4</v>
      </c>
      <c r="AM172" s="79">
        <v>4</v>
      </c>
      <c r="AN172" s="79">
        <v>4</v>
      </c>
      <c r="AO172" s="79">
        <v>4</v>
      </c>
      <c r="AP172" s="79"/>
      <c r="AQ172" s="79"/>
      <c r="AR172" s="79"/>
      <c r="AS172" s="79"/>
      <c r="AT172" s="79"/>
      <c r="AU172" s="79"/>
      <c r="AV172" s="127"/>
      <c r="AW172" s="365"/>
      <c r="AX172" s="366"/>
      <c r="AY172" s="366"/>
      <c r="AZ172" s="366"/>
      <c r="BA172" s="366"/>
      <c r="BB172" s="366"/>
      <c r="BC172" s="366"/>
      <c r="BD172" s="367"/>
      <c r="BE172" s="13">
        <f t="shared" si="130"/>
        <v>136</v>
      </c>
    </row>
    <row r="173" spans="1:57" ht="26.25" customHeight="1" x14ac:dyDescent="0.25">
      <c r="A173" s="286"/>
      <c r="B173" s="79" t="s">
        <v>97</v>
      </c>
      <c r="C173" s="69" t="s">
        <v>99</v>
      </c>
      <c r="D173" s="70"/>
      <c r="E173" s="79">
        <v>2</v>
      </c>
      <c r="F173" s="79">
        <v>2</v>
      </c>
      <c r="G173" s="79">
        <v>2</v>
      </c>
      <c r="H173" s="79">
        <v>2</v>
      </c>
      <c r="I173" s="79">
        <v>2</v>
      </c>
      <c r="J173" s="79">
        <v>2</v>
      </c>
      <c r="K173" s="79">
        <v>2</v>
      </c>
      <c r="L173" s="79">
        <v>2</v>
      </c>
      <c r="M173" s="79">
        <v>2</v>
      </c>
      <c r="N173" s="79">
        <v>2</v>
      </c>
      <c r="O173" s="79">
        <v>2</v>
      </c>
      <c r="P173" s="79">
        <v>2</v>
      </c>
      <c r="Q173" s="79">
        <v>2</v>
      </c>
      <c r="R173" s="79">
        <v>2</v>
      </c>
      <c r="S173" s="79">
        <v>2</v>
      </c>
      <c r="T173" s="79">
        <v>2</v>
      </c>
      <c r="U173" s="111"/>
      <c r="V173" s="330"/>
      <c r="W173" s="331"/>
      <c r="X173" s="79">
        <v>2</v>
      </c>
      <c r="Y173" s="79">
        <v>2</v>
      </c>
      <c r="Z173" s="79">
        <v>2</v>
      </c>
      <c r="AA173" s="79">
        <v>2</v>
      </c>
      <c r="AB173" s="79">
        <v>2</v>
      </c>
      <c r="AC173" s="79">
        <v>2</v>
      </c>
      <c r="AD173" s="79">
        <v>2</v>
      </c>
      <c r="AE173" s="79">
        <v>2</v>
      </c>
      <c r="AF173" s="79">
        <v>2</v>
      </c>
      <c r="AG173" s="79">
        <v>2</v>
      </c>
      <c r="AH173" s="79">
        <v>2</v>
      </c>
      <c r="AI173" s="79">
        <v>2</v>
      </c>
      <c r="AJ173" s="79">
        <v>2</v>
      </c>
      <c r="AK173" s="79">
        <v>2</v>
      </c>
      <c r="AL173" s="79">
        <v>2</v>
      </c>
      <c r="AM173" s="79">
        <v>2</v>
      </c>
      <c r="AN173" s="79">
        <v>2</v>
      </c>
      <c r="AO173" s="79">
        <v>2</v>
      </c>
      <c r="AP173" s="79"/>
      <c r="AQ173" s="79"/>
      <c r="AR173" s="79"/>
      <c r="AS173" s="79"/>
      <c r="AT173" s="79"/>
      <c r="AU173" s="79"/>
      <c r="AV173" s="127"/>
      <c r="AW173" s="365"/>
      <c r="AX173" s="366"/>
      <c r="AY173" s="366"/>
      <c r="AZ173" s="366"/>
      <c r="BA173" s="366"/>
      <c r="BB173" s="366"/>
      <c r="BC173" s="366"/>
      <c r="BD173" s="367"/>
      <c r="BE173" s="13">
        <f t="shared" si="130"/>
        <v>68</v>
      </c>
    </row>
    <row r="174" spans="1:57" ht="18" customHeight="1" thickBot="1" x14ac:dyDescent="0.3">
      <c r="A174" s="286"/>
      <c r="B174" s="54" t="s">
        <v>54</v>
      </c>
      <c r="C174" s="53" t="s">
        <v>55</v>
      </c>
      <c r="D174" s="129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5">
        <v>36</v>
      </c>
      <c r="V174" s="332"/>
      <c r="W174" s="333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54">
        <v>36</v>
      </c>
      <c r="AW174" s="368"/>
      <c r="AX174" s="369"/>
      <c r="AY174" s="369"/>
      <c r="AZ174" s="369"/>
      <c r="BA174" s="369"/>
      <c r="BB174" s="369"/>
      <c r="BC174" s="369"/>
      <c r="BD174" s="370"/>
      <c r="BE174" s="26">
        <f t="shared" si="130"/>
        <v>72</v>
      </c>
    </row>
    <row r="175" spans="1:57" ht="23.25" customHeight="1" x14ac:dyDescent="0.25">
      <c r="A175" s="286"/>
      <c r="B175" s="288" t="s">
        <v>33</v>
      </c>
      <c r="C175" s="289"/>
      <c r="D175" s="353"/>
      <c r="E175" s="116">
        <f>E174+E145+E139+E129</f>
        <v>36</v>
      </c>
      <c r="F175" s="116">
        <f t="shared" ref="F175:U175" si="151">F174+F145+F139+F129</f>
        <v>36</v>
      </c>
      <c r="G175" s="116">
        <f t="shared" si="151"/>
        <v>36</v>
      </c>
      <c r="H175" s="116">
        <f t="shared" si="151"/>
        <v>36</v>
      </c>
      <c r="I175" s="116">
        <f t="shared" si="151"/>
        <v>36</v>
      </c>
      <c r="J175" s="116">
        <f t="shared" si="151"/>
        <v>36</v>
      </c>
      <c r="K175" s="116">
        <f t="shared" si="151"/>
        <v>36</v>
      </c>
      <c r="L175" s="116">
        <f t="shared" si="151"/>
        <v>36</v>
      </c>
      <c r="M175" s="116">
        <f t="shared" si="151"/>
        <v>36</v>
      </c>
      <c r="N175" s="116">
        <f t="shared" si="151"/>
        <v>36</v>
      </c>
      <c r="O175" s="116">
        <f t="shared" si="151"/>
        <v>36</v>
      </c>
      <c r="P175" s="116">
        <f t="shared" si="151"/>
        <v>36</v>
      </c>
      <c r="Q175" s="116">
        <f t="shared" si="151"/>
        <v>36</v>
      </c>
      <c r="R175" s="116">
        <f t="shared" si="151"/>
        <v>36</v>
      </c>
      <c r="S175" s="116">
        <f t="shared" si="151"/>
        <v>36</v>
      </c>
      <c r="T175" s="116">
        <f t="shared" si="151"/>
        <v>36</v>
      </c>
      <c r="U175" s="116">
        <f t="shared" si="151"/>
        <v>36</v>
      </c>
      <c r="V175" s="116"/>
      <c r="W175" s="116"/>
      <c r="X175" s="116">
        <f t="shared" ref="X175" si="152">X174+X145+X139+X129</f>
        <v>36</v>
      </c>
      <c r="Y175" s="116">
        <f t="shared" ref="Y175" si="153">Y174+Y145+Y139+Y129</f>
        <v>36</v>
      </c>
      <c r="Z175" s="116">
        <f t="shared" ref="Z175" si="154">Z174+Z145+Z139+Z129</f>
        <v>36</v>
      </c>
      <c r="AA175" s="116">
        <f t="shared" ref="AA175" si="155">AA174+AA145+AA139+AA129</f>
        <v>36</v>
      </c>
      <c r="AB175" s="116">
        <f t="shared" ref="AB175" si="156">AB174+AB145+AB139+AB129</f>
        <v>36</v>
      </c>
      <c r="AC175" s="116">
        <f t="shared" ref="AC175" si="157">AC174+AC145+AC139+AC129</f>
        <v>36</v>
      </c>
      <c r="AD175" s="116">
        <f t="shared" ref="AD175" si="158">AD174+AD145+AD139+AD129</f>
        <v>36</v>
      </c>
      <c r="AE175" s="116">
        <f t="shared" ref="AE175" si="159">AE174+AE145+AE139+AE129</f>
        <v>36</v>
      </c>
      <c r="AF175" s="116">
        <f t="shared" ref="AF175" si="160">AF174+AF145+AF139+AF129</f>
        <v>36</v>
      </c>
      <c r="AG175" s="116">
        <f t="shared" ref="AG175" si="161">AG174+AG145+AG139+AG129</f>
        <v>36</v>
      </c>
      <c r="AH175" s="116">
        <f t="shared" ref="AH175" si="162">AH174+AH145+AH139+AH129</f>
        <v>36</v>
      </c>
      <c r="AI175" s="116">
        <f t="shared" ref="AI175" si="163">AI174+AI145+AI139+AI129</f>
        <v>36</v>
      </c>
      <c r="AJ175" s="116">
        <f t="shared" ref="AJ175" si="164">AJ174+AJ145+AJ139+AJ129</f>
        <v>36</v>
      </c>
      <c r="AK175" s="116">
        <f t="shared" ref="AK175" si="165">AK174+AK145+AK139+AK129</f>
        <v>36</v>
      </c>
      <c r="AL175" s="116">
        <f t="shared" ref="AL175" si="166">AL174+AL145+AL139+AL129</f>
        <v>36</v>
      </c>
      <c r="AM175" s="116">
        <f t="shared" ref="AM175" si="167">AM174+AM145+AM139+AM129</f>
        <v>36</v>
      </c>
      <c r="AN175" s="116">
        <f t="shared" ref="AN175" si="168">AN174+AN145+AN139+AN129</f>
        <v>36</v>
      </c>
      <c r="AO175" s="116">
        <f t="shared" ref="AO175" si="169">AO174+AO145+AO139+AO129</f>
        <v>36</v>
      </c>
      <c r="AP175" s="116">
        <f t="shared" ref="AP175" si="170">AP174+AP145+AP139+AP129</f>
        <v>36</v>
      </c>
      <c r="AQ175" s="116">
        <f t="shared" ref="AQ175" si="171">AQ174+AQ145+AQ139+AQ129</f>
        <v>36</v>
      </c>
      <c r="AR175" s="116">
        <f t="shared" ref="AR175" si="172">AR174+AR145+AR139+AR129</f>
        <v>36</v>
      </c>
      <c r="AS175" s="116">
        <f t="shared" ref="AS175" si="173">AS174+AS145+AS139+AS129</f>
        <v>36</v>
      </c>
      <c r="AT175" s="116">
        <f t="shared" ref="AT175" si="174">AT174+AT145+AT139+AT129</f>
        <v>36</v>
      </c>
      <c r="AU175" s="116">
        <f t="shared" ref="AU175" si="175">AU174+AU145+AU139+AU129</f>
        <v>36</v>
      </c>
      <c r="AV175" s="116">
        <f t="shared" ref="AV175" si="176">AV174+AV145+AV139+AV129</f>
        <v>36</v>
      </c>
      <c r="AW175" s="102"/>
      <c r="AX175" s="102"/>
      <c r="AY175" s="18"/>
      <c r="AZ175" s="18"/>
      <c r="BA175" s="18"/>
      <c r="BB175" s="18"/>
      <c r="BC175" s="18"/>
      <c r="BD175" s="18"/>
      <c r="BE175" s="25">
        <f>SUM(E175:AV175)</f>
        <v>1512</v>
      </c>
    </row>
    <row r="176" spans="1:57" ht="23.25" customHeight="1" x14ac:dyDescent="0.25">
      <c r="A176" s="286"/>
      <c r="B176" s="350" t="s">
        <v>34</v>
      </c>
      <c r="C176" s="351"/>
      <c r="D176" s="352"/>
      <c r="E176" s="117">
        <f>E146+E140+E130+E171</f>
        <v>18</v>
      </c>
      <c r="F176" s="117">
        <f t="shared" ref="F176:AO176" si="177">F146+F140+F130+F171</f>
        <v>18</v>
      </c>
      <c r="G176" s="117">
        <f t="shared" si="177"/>
        <v>18</v>
      </c>
      <c r="H176" s="117">
        <f t="shared" si="177"/>
        <v>18</v>
      </c>
      <c r="I176" s="117">
        <f t="shared" si="177"/>
        <v>18</v>
      </c>
      <c r="J176" s="117">
        <f t="shared" si="177"/>
        <v>18</v>
      </c>
      <c r="K176" s="117">
        <f t="shared" si="177"/>
        <v>18</v>
      </c>
      <c r="L176" s="117">
        <f t="shared" si="177"/>
        <v>18</v>
      </c>
      <c r="M176" s="117">
        <f t="shared" si="177"/>
        <v>18</v>
      </c>
      <c r="N176" s="117">
        <f t="shared" si="177"/>
        <v>18</v>
      </c>
      <c r="O176" s="117">
        <f t="shared" si="177"/>
        <v>18</v>
      </c>
      <c r="P176" s="117">
        <f t="shared" si="177"/>
        <v>18</v>
      </c>
      <c r="Q176" s="117">
        <f t="shared" si="177"/>
        <v>18</v>
      </c>
      <c r="R176" s="117">
        <f t="shared" si="177"/>
        <v>18</v>
      </c>
      <c r="S176" s="117">
        <f t="shared" si="177"/>
        <v>18</v>
      </c>
      <c r="T176" s="117">
        <f t="shared" si="177"/>
        <v>18</v>
      </c>
      <c r="U176" s="117">
        <f t="shared" si="177"/>
        <v>0</v>
      </c>
      <c r="V176" s="117"/>
      <c r="W176" s="117"/>
      <c r="X176" s="117">
        <f t="shared" si="177"/>
        <v>18</v>
      </c>
      <c r="Y176" s="117">
        <f t="shared" si="177"/>
        <v>18</v>
      </c>
      <c r="Z176" s="117">
        <f t="shared" si="177"/>
        <v>18</v>
      </c>
      <c r="AA176" s="117">
        <f t="shared" si="177"/>
        <v>18</v>
      </c>
      <c r="AB176" s="117">
        <f t="shared" si="177"/>
        <v>18</v>
      </c>
      <c r="AC176" s="117">
        <f t="shared" si="177"/>
        <v>18</v>
      </c>
      <c r="AD176" s="117">
        <f t="shared" si="177"/>
        <v>18</v>
      </c>
      <c r="AE176" s="117">
        <f t="shared" si="177"/>
        <v>18</v>
      </c>
      <c r="AF176" s="117">
        <f t="shared" si="177"/>
        <v>18</v>
      </c>
      <c r="AG176" s="117">
        <f t="shared" si="177"/>
        <v>18</v>
      </c>
      <c r="AH176" s="117">
        <f t="shared" si="177"/>
        <v>18</v>
      </c>
      <c r="AI176" s="117">
        <f t="shared" si="177"/>
        <v>18</v>
      </c>
      <c r="AJ176" s="117">
        <f t="shared" si="177"/>
        <v>18</v>
      </c>
      <c r="AK176" s="117">
        <f t="shared" si="177"/>
        <v>18</v>
      </c>
      <c r="AL176" s="117">
        <f t="shared" si="177"/>
        <v>18</v>
      </c>
      <c r="AM176" s="117">
        <f t="shared" si="177"/>
        <v>18</v>
      </c>
      <c r="AN176" s="117">
        <f t="shared" si="177"/>
        <v>18</v>
      </c>
      <c r="AO176" s="117">
        <f t="shared" si="177"/>
        <v>18</v>
      </c>
      <c r="AP176" s="117"/>
      <c r="AQ176" s="117"/>
      <c r="AR176" s="117"/>
      <c r="AS176" s="117"/>
      <c r="AT176" s="117"/>
      <c r="AU176" s="117"/>
      <c r="AV176" s="117"/>
      <c r="AW176" s="95"/>
      <c r="AX176" s="95"/>
      <c r="AY176" s="12"/>
      <c r="AZ176" s="12"/>
      <c r="BA176" s="12"/>
      <c r="BB176" s="12"/>
      <c r="BC176" s="12"/>
      <c r="BD176" s="12"/>
      <c r="BE176" s="13">
        <f>SUM(E176:AV176)</f>
        <v>612</v>
      </c>
    </row>
    <row r="177" spans="1:57" ht="21.75" customHeight="1" x14ac:dyDescent="0.25">
      <c r="A177" s="349"/>
      <c r="B177" s="360" t="s">
        <v>35</v>
      </c>
      <c r="C177" s="351"/>
      <c r="D177" s="352"/>
      <c r="E177" s="117">
        <f>SUM(E175:E176)</f>
        <v>54</v>
      </c>
      <c r="F177" s="117">
        <f t="shared" ref="F177:AV177" si="178">SUM(F175:F176)</f>
        <v>54</v>
      </c>
      <c r="G177" s="117">
        <f t="shared" si="178"/>
        <v>54</v>
      </c>
      <c r="H177" s="117">
        <f t="shared" si="178"/>
        <v>54</v>
      </c>
      <c r="I177" s="117">
        <f t="shared" si="178"/>
        <v>54</v>
      </c>
      <c r="J177" s="117">
        <f t="shared" si="178"/>
        <v>54</v>
      </c>
      <c r="K177" s="117">
        <f t="shared" si="178"/>
        <v>54</v>
      </c>
      <c r="L177" s="117">
        <f t="shared" si="178"/>
        <v>54</v>
      </c>
      <c r="M177" s="117">
        <f t="shared" si="178"/>
        <v>54</v>
      </c>
      <c r="N177" s="117">
        <f t="shared" si="178"/>
        <v>54</v>
      </c>
      <c r="O177" s="117">
        <f t="shared" si="178"/>
        <v>54</v>
      </c>
      <c r="P177" s="117">
        <f t="shared" si="178"/>
        <v>54</v>
      </c>
      <c r="Q177" s="117">
        <f t="shared" si="178"/>
        <v>54</v>
      </c>
      <c r="R177" s="117">
        <f t="shared" si="178"/>
        <v>54</v>
      </c>
      <c r="S177" s="117">
        <f t="shared" si="178"/>
        <v>54</v>
      </c>
      <c r="T177" s="117">
        <f t="shared" si="178"/>
        <v>54</v>
      </c>
      <c r="U177" s="117">
        <f t="shared" si="178"/>
        <v>36</v>
      </c>
      <c r="V177" s="117"/>
      <c r="W177" s="117"/>
      <c r="X177" s="117">
        <f t="shared" si="178"/>
        <v>54</v>
      </c>
      <c r="Y177" s="117">
        <f t="shared" si="178"/>
        <v>54</v>
      </c>
      <c r="Z177" s="117">
        <f t="shared" si="178"/>
        <v>54</v>
      </c>
      <c r="AA177" s="117">
        <f t="shared" si="178"/>
        <v>54</v>
      </c>
      <c r="AB177" s="117">
        <f t="shared" si="178"/>
        <v>54</v>
      </c>
      <c r="AC177" s="117">
        <f t="shared" si="178"/>
        <v>54</v>
      </c>
      <c r="AD177" s="117">
        <f t="shared" si="178"/>
        <v>54</v>
      </c>
      <c r="AE177" s="117">
        <f t="shared" si="178"/>
        <v>54</v>
      </c>
      <c r="AF177" s="117">
        <f t="shared" si="178"/>
        <v>54</v>
      </c>
      <c r="AG177" s="117">
        <f t="shared" si="178"/>
        <v>54</v>
      </c>
      <c r="AH177" s="117">
        <f t="shared" si="178"/>
        <v>54</v>
      </c>
      <c r="AI177" s="117">
        <f t="shared" si="178"/>
        <v>54</v>
      </c>
      <c r="AJ177" s="117">
        <f t="shared" si="178"/>
        <v>54</v>
      </c>
      <c r="AK177" s="117">
        <f t="shared" si="178"/>
        <v>54</v>
      </c>
      <c r="AL177" s="117">
        <f t="shared" si="178"/>
        <v>54</v>
      </c>
      <c r="AM177" s="117">
        <f t="shared" si="178"/>
        <v>54</v>
      </c>
      <c r="AN177" s="117">
        <f t="shared" si="178"/>
        <v>54</v>
      </c>
      <c r="AO177" s="117">
        <f t="shared" si="178"/>
        <v>54</v>
      </c>
      <c r="AP177" s="117">
        <f t="shared" si="178"/>
        <v>36</v>
      </c>
      <c r="AQ177" s="117">
        <f t="shared" si="178"/>
        <v>36</v>
      </c>
      <c r="AR177" s="117">
        <f t="shared" si="178"/>
        <v>36</v>
      </c>
      <c r="AS177" s="117">
        <f t="shared" si="178"/>
        <v>36</v>
      </c>
      <c r="AT177" s="117">
        <f t="shared" si="178"/>
        <v>36</v>
      </c>
      <c r="AU177" s="117">
        <f t="shared" si="178"/>
        <v>36</v>
      </c>
      <c r="AV177" s="117">
        <f t="shared" si="178"/>
        <v>36</v>
      </c>
      <c r="AW177" s="95"/>
      <c r="AX177" s="95"/>
      <c r="AY177" s="12"/>
      <c r="AZ177" s="12"/>
      <c r="BA177" s="12"/>
      <c r="BB177" s="12"/>
      <c r="BC177" s="12"/>
      <c r="BD177" s="12"/>
      <c r="BE177" s="13">
        <f>SUM(E177:AV177)</f>
        <v>2124</v>
      </c>
    </row>
    <row r="178" spans="1:57" x14ac:dyDescent="0.2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6"/>
    </row>
    <row r="179" spans="1:57" ht="80.25" customHeight="1" x14ac:dyDescent="0.25">
      <c r="A179" s="345" t="s">
        <v>37</v>
      </c>
      <c r="B179" s="345" t="s">
        <v>14</v>
      </c>
      <c r="C179" s="348" t="s">
        <v>16</v>
      </c>
      <c r="D179" s="345" t="s">
        <v>15</v>
      </c>
      <c r="E179" s="141" t="s">
        <v>57</v>
      </c>
      <c r="F179" s="323" t="s">
        <v>2</v>
      </c>
      <c r="G179" s="324"/>
      <c r="H179" s="325"/>
      <c r="I179" s="141" t="s">
        <v>58</v>
      </c>
      <c r="J179" s="323" t="s">
        <v>3</v>
      </c>
      <c r="K179" s="324"/>
      <c r="L179" s="324"/>
      <c r="M179" s="325"/>
      <c r="N179" s="141" t="s">
        <v>59</v>
      </c>
      <c r="O179" s="323" t="s">
        <v>4</v>
      </c>
      <c r="P179" s="324"/>
      <c r="Q179" s="325"/>
      <c r="R179" s="141" t="s">
        <v>60</v>
      </c>
      <c r="S179" s="323" t="s">
        <v>5</v>
      </c>
      <c r="T179" s="324"/>
      <c r="U179" s="325"/>
      <c r="V179" s="141" t="s">
        <v>61</v>
      </c>
      <c r="W179" s="142"/>
      <c r="X179" s="141" t="s">
        <v>62</v>
      </c>
      <c r="Y179" s="323" t="s">
        <v>6</v>
      </c>
      <c r="Z179" s="325"/>
      <c r="AA179" s="141" t="s">
        <v>63</v>
      </c>
      <c r="AB179" s="323" t="s">
        <v>7</v>
      </c>
      <c r="AC179" s="324"/>
      <c r="AD179" s="325"/>
      <c r="AE179" s="141" t="s">
        <v>64</v>
      </c>
      <c r="AF179" s="323" t="s">
        <v>8</v>
      </c>
      <c r="AG179" s="324"/>
      <c r="AH179" s="325"/>
      <c r="AI179" s="141" t="s">
        <v>65</v>
      </c>
      <c r="AJ179" s="323" t="s">
        <v>9</v>
      </c>
      <c r="AK179" s="324"/>
      <c r="AL179" s="324"/>
      <c r="AM179" s="325"/>
      <c r="AN179" s="141" t="s">
        <v>66</v>
      </c>
      <c r="AO179" s="323" t="s">
        <v>10</v>
      </c>
      <c r="AP179" s="324"/>
      <c r="AQ179" s="325"/>
      <c r="AR179" s="141" t="s">
        <v>67</v>
      </c>
      <c r="AS179" s="323" t="s">
        <v>11</v>
      </c>
      <c r="AT179" s="324"/>
      <c r="AU179" s="325"/>
      <c r="AV179" s="141" t="s">
        <v>68</v>
      </c>
      <c r="AW179" s="323" t="s">
        <v>12</v>
      </c>
      <c r="AX179" s="324"/>
      <c r="AY179" s="324"/>
      <c r="AZ179" s="325"/>
      <c r="BA179" s="323" t="s">
        <v>13</v>
      </c>
      <c r="BB179" s="324"/>
      <c r="BC179" s="324"/>
      <c r="BD179" s="325"/>
      <c r="BE179" s="345" t="s">
        <v>36</v>
      </c>
    </row>
    <row r="180" spans="1:57" x14ac:dyDescent="0.25">
      <c r="A180" s="346"/>
      <c r="B180" s="346"/>
      <c r="C180" s="346"/>
      <c r="D180" s="346"/>
      <c r="E180" s="235" t="s">
        <v>1</v>
      </c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346"/>
    </row>
    <row r="181" spans="1:57" x14ac:dyDescent="0.25">
      <c r="A181" s="346"/>
      <c r="B181" s="346"/>
      <c r="C181" s="346"/>
      <c r="D181" s="346"/>
      <c r="E181" s="5">
        <v>36</v>
      </c>
      <c r="F181" s="5">
        <v>37</v>
      </c>
      <c r="G181" s="5">
        <v>38</v>
      </c>
      <c r="H181" s="5">
        <v>39</v>
      </c>
      <c r="I181" s="5">
        <v>40</v>
      </c>
      <c r="J181" s="5">
        <v>41</v>
      </c>
      <c r="K181" s="5">
        <v>42</v>
      </c>
      <c r="L181" s="5">
        <v>43</v>
      </c>
      <c r="M181" s="5">
        <v>44</v>
      </c>
      <c r="N181" s="5">
        <v>45</v>
      </c>
      <c r="O181" s="5">
        <v>46</v>
      </c>
      <c r="P181" s="5">
        <v>47</v>
      </c>
      <c r="Q181" s="5">
        <v>48</v>
      </c>
      <c r="R181" s="5">
        <v>49</v>
      </c>
      <c r="S181" s="5">
        <v>50</v>
      </c>
      <c r="T181" s="5">
        <v>51</v>
      </c>
      <c r="U181" s="6" t="s">
        <v>52</v>
      </c>
      <c r="V181" s="6" t="s">
        <v>19</v>
      </c>
      <c r="W181" s="6" t="s">
        <v>20</v>
      </c>
      <c r="X181" s="6" t="s">
        <v>21</v>
      </c>
      <c r="Y181" s="6" t="s">
        <v>22</v>
      </c>
      <c r="Z181" s="6" t="s">
        <v>23</v>
      </c>
      <c r="AA181" s="6" t="s">
        <v>24</v>
      </c>
      <c r="AB181" s="6" t="s">
        <v>25</v>
      </c>
      <c r="AC181" s="6" t="s">
        <v>26</v>
      </c>
      <c r="AD181" s="6" t="s">
        <v>27</v>
      </c>
      <c r="AE181" s="6" t="s">
        <v>53</v>
      </c>
      <c r="AF181" s="5">
        <v>11</v>
      </c>
      <c r="AG181" s="5">
        <v>12</v>
      </c>
      <c r="AH181" s="5">
        <v>13</v>
      </c>
      <c r="AI181" s="5">
        <v>14</v>
      </c>
      <c r="AJ181" s="5">
        <v>15</v>
      </c>
      <c r="AK181" s="5">
        <v>16</v>
      </c>
      <c r="AL181" s="5">
        <v>17</v>
      </c>
      <c r="AM181" s="5">
        <v>18</v>
      </c>
      <c r="AN181" s="5">
        <v>19</v>
      </c>
      <c r="AO181" s="5">
        <v>20</v>
      </c>
      <c r="AP181" s="5">
        <v>21</v>
      </c>
      <c r="AQ181" s="5">
        <v>22</v>
      </c>
      <c r="AR181" s="5">
        <v>23</v>
      </c>
      <c r="AS181" s="5">
        <v>24</v>
      </c>
      <c r="AT181" s="5">
        <v>25</v>
      </c>
      <c r="AU181" s="5">
        <v>26</v>
      </c>
      <c r="AV181" s="7">
        <v>27</v>
      </c>
      <c r="AW181" s="7">
        <v>28</v>
      </c>
      <c r="AX181" s="7">
        <v>29</v>
      </c>
      <c r="AY181" s="7">
        <v>30</v>
      </c>
      <c r="AZ181" s="7">
        <v>31</v>
      </c>
      <c r="BA181" s="7">
        <v>32</v>
      </c>
      <c r="BB181" s="7">
        <v>33</v>
      </c>
      <c r="BC181" s="7">
        <v>34</v>
      </c>
      <c r="BD181" s="7">
        <v>35</v>
      </c>
      <c r="BE181" s="346"/>
    </row>
    <row r="182" spans="1:57" x14ac:dyDescent="0.25">
      <c r="A182" s="346"/>
      <c r="B182" s="346"/>
      <c r="C182" s="346"/>
      <c r="D182" s="346"/>
      <c r="E182" s="235" t="s">
        <v>0</v>
      </c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346"/>
    </row>
    <row r="183" spans="1:57" x14ac:dyDescent="0.25">
      <c r="A183" s="347"/>
      <c r="B183" s="347"/>
      <c r="C183" s="347"/>
      <c r="D183" s="347"/>
      <c r="E183" s="7">
        <v>1</v>
      </c>
      <c r="F183" s="7">
        <v>2</v>
      </c>
      <c r="G183" s="7">
        <v>3</v>
      </c>
      <c r="H183" s="7">
        <v>4</v>
      </c>
      <c r="I183" s="7">
        <v>5</v>
      </c>
      <c r="J183" s="7">
        <v>6</v>
      </c>
      <c r="K183" s="7">
        <v>7</v>
      </c>
      <c r="L183" s="7">
        <v>8</v>
      </c>
      <c r="M183" s="7">
        <v>9</v>
      </c>
      <c r="N183" s="7">
        <v>10</v>
      </c>
      <c r="O183" s="7">
        <v>11</v>
      </c>
      <c r="P183" s="7">
        <v>12</v>
      </c>
      <c r="Q183" s="7">
        <v>13</v>
      </c>
      <c r="R183" s="7">
        <v>14</v>
      </c>
      <c r="S183" s="7">
        <v>15</v>
      </c>
      <c r="T183" s="7">
        <v>16</v>
      </c>
      <c r="U183" s="8">
        <v>17</v>
      </c>
      <c r="V183" s="143"/>
      <c r="W183" s="144"/>
      <c r="X183" s="7">
        <v>20</v>
      </c>
      <c r="Y183" s="7">
        <v>21</v>
      </c>
      <c r="Z183" s="7">
        <v>22</v>
      </c>
      <c r="AA183" s="7">
        <v>23</v>
      </c>
      <c r="AB183" s="7">
        <v>24</v>
      </c>
      <c r="AC183" s="7">
        <v>25</v>
      </c>
      <c r="AD183" s="7">
        <v>26</v>
      </c>
      <c r="AE183" s="7">
        <v>27</v>
      </c>
      <c r="AF183" s="7">
        <v>28</v>
      </c>
      <c r="AG183" s="7">
        <v>29</v>
      </c>
      <c r="AH183" s="7">
        <v>30</v>
      </c>
      <c r="AI183" s="7">
        <v>31</v>
      </c>
      <c r="AJ183" s="7">
        <v>32</v>
      </c>
      <c r="AK183" s="7">
        <v>33</v>
      </c>
      <c r="AL183" s="7">
        <v>34</v>
      </c>
      <c r="AM183" s="7">
        <v>35</v>
      </c>
      <c r="AN183" s="7">
        <v>36</v>
      </c>
      <c r="AO183" s="7">
        <v>37</v>
      </c>
      <c r="AP183" s="7">
        <v>38</v>
      </c>
      <c r="AQ183" s="7">
        <v>39</v>
      </c>
      <c r="AR183" s="7">
        <v>40</v>
      </c>
      <c r="AS183" s="7">
        <v>41</v>
      </c>
      <c r="AT183" s="7">
        <v>42</v>
      </c>
      <c r="AU183" s="7">
        <v>43</v>
      </c>
      <c r="AV183" s="7">
        <v>44</v>
      </c>
      <c r="AW183" s="7">
        <v>45</v>
      </c>
      <c r="AX183" s="7">
        <v>46</v>
      </c>
      <c r="AY183" s="7">
        <v>47</v>
      </c>
      <c r="AZ183" s="7">
        <v>48</v>
      </c>
      <c r="BA183" s="7">
        <v>49</v>
      </c>
      <c r="BB183" s="7">
        <v>50</v>
      </c>
      <c r="BC183" s="7">
        <v>51</v>
      </c>
      <c r="BD183" s="7">
        <v>52</v>
      </c>
      <c r="BE183" s="347"/>
    </row>
    <row r="184" spans="1:57" ht="24" customHeight="1" x14ac:dyDescent="0.25">
      <c r="A184" s="285" t="s">
        <v>157</v>
      </c>
      <c r="B184" s="335" t="s">
        <v>69</v>
      </c>
      <c r="C184" s="335" t="s">
        <v>70</v>
      </c>
      <c r="D184" s="74" t="s">
        <v>18</v>
      </c>
      <c r="E184" s="39">
        <f>E186</f>
        <v>2</v>
      </c>
      <c r="F184" s="39">
        <f t="shared" ref="F184:T184" si="179">F186</f>
        <v>2</v>
      </c>
      <c r="G184" s="39">
        <f t="shared" si="179"/>
        <v>2</v>
      </c>
      <c r="H184" s="39">
        <f t="shared" si="179"/>
        <v>2</v>
      </c>
      <c r="I184" s="39">
        <f t="shared" si="179"/>
        <v>2</v>
      </c>
      <c r="J184" s="39">
        <f t="shared" si="179"/>
        <v>2</v>
      </c>
      <c r="K184" s="39">
        <f t="shared" si="179"/>
        <v>2</v>
      </c>
      <c r="L184" s="39">
        <f t="shared" si="179"/>
        <v>2</v>
      </c>
      <c r="M184" s="39">
        <f t="shared" si="179"/>
        <v>2</v>
      </c>
      <c r="N184" s="39">
        <f t="shared" si="179"/>
        <v>2</v>
      </c>
      <c r="O184" s="39">
        <f t="shared" si="179"/>
        <v>2</v>
      </c>
      <c r="P184" s="39">
        <f t="shared" si="179"/>
        <v>2</v>
      </c>
      <c r="Q184" s="39">
        <f t="shared" si="179"/>
        <v>2</v>
      </c>
      <c r="R184" s="39">
        <f t="shared" si="179"/>
        <v>2</v>
      </c>
      <c r="S184" s="39">
        <f t="shared" si="179"/>
        <v>2</v>
      </c>
      <c r="T184" s="39">
        <f t="shared" si="179"/>
        <v>2</v>
      </c>
      <c r="U184" s="131"/>
      <c r="V184" s="328" t="s">
        <v>204</v>
      </c>
      <c r="W184" s="329"/>
      <c r="X184" s="39">
        <f t="shared" ref="X184:AH184" si="180">X186</f>
        <v>2</v>
      </c>
      <c r="Y184" s="39">
        <f t="shared" si="180"/>
        <v>2</v>
      </c>
      <c r="Z184" s="39">
        <f t="shared" si="180"/>
        <v>2</v>
      </c>
      <c r="AA184" s="39">
        <f t="shared" si="180"/>
        <v>2</v>
      </c>
      <c r="AB184" s="39">
        <f t="shared" si="180"/>
        <v>2</v>
      </c>
      <c r="AC184" s="39">
        <f t="shared" si="180"/>
        <v>2</v>
      </c>
      <c r="AD184" s="39">
        <f t="shared" si="180"/>
        <v>2</v>
      </c>
      <c r="AE184" s="39">
        <f t="shared" si="180"/>
        <v>2</v>
      </c>
      <c r="AF184" s="39">
        <f t="shared" si="180"/>
        <v>4</v>
      </c>
      <c r="AG184" s="39">
        <f t="shared" si="180"/>
        <v>4</v>
      </c>
      <c r="AH184" s="39">
        <f t="shared" si="180"/>
        <v>4</v>
      </c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92"/>
      <c r="AS184" s="92"/>
      <c r="AT184" s="92"/>
      <c r="AU184" s="92"/>
      <c r="AV184" s="92"/>
      <c r="AW184" s="92"/>
      <c r="AX184" s="92"/>
      <c r="AY184" s="92"/>
      <c r="AZ184" s="92"/>
      <c r="BA184" s="15"/>
      <c r="BB184" s="15"/>
      <c r="BC184" s="15"/>
      <c r="BD184" s="15"/>
      <c r="BE184" s="13">
        <f t="shared" ref="BE184:BE225" si="181">SUM(E184:BD184)</f>
        <v>60</v>
      </c>
    </row>
    <row r="185" spans="1:57" ht="20.25" customHeight="1" x14ac:dyDescent="0.25">
      <c r="A185" s="286"/>
      <c r="B185" s="336"/>
      <c r="C185" s="336"/>
      <c r="D185" s="74" t="s">
        <v>17</v>
      </c>
      <c r="E185" s="39">
        <f>E187</f>
        <v>1</v>
      </c>
      <c r="F185" s="39">
        <f t="shared" ref="F185:T185" si="182">F187</f>
        <v>1</v>
      </c>
      <c r="G185" s="39">
        <f t="shared" si="182"/>
        <v>1</v>
      </c>
      <c r="H185" s="39">
        <f t="shared" si="182"/>
        <v>1</v>
      </c>
      <c r="I185" s="39">
        <f t="shared" si="182"/>
        <v>1</v>
      </c>
      <c r="J185" s="39">
        <f t="shared" si="182"/>
        <v>1</v>
      </c>
      <c r="K185" s="39">
        <f t="shared" si="182"/>
        <v>1</v>
      </c>
      <c r="L185" s="39">
        <f t="shared" si="182"/>
        <v>1</v>
      </c>
      <c r="M185" s="39">
        <f t="shared" si="182"/>
        <v>1</v>
      </c>
      <c r="N185" s="39">
        <f t="shared" si="182"/>
        <v>1</v>
      </c>
      <c r="O185" s="39">
        <f t="shared" si="182"/>
        <v>1</v>
      </c>
      <c r="P185" s="39">
        <f t="shared" si="182"/>
        <v>1</v>
      </c>
      <c r="Q185" s="39">
        <f t="shared" si="182"/>
        <v>1</v>
      </c>
      <c r="R185" s="39">
        <f t="shared" si="182"/>
        <v>1</v>
      </c>
      <c r="S185" s="39">
        <f t="shared" si="182"/>
        <v>1</v>
      </c>
      <c r="T185" s="39">
        <f t="shared" si="182"/>
        <v>1</v>
      </c>
      <c r="U185" s="131"/>
      <c r="V185" s="330"/>
      <c r="W185" s="331"/>
      <c r="X185" s="39">
        <f t="shared" ref="X185:AH185" si="183">X187</f>
        <v>1</v>
      </c>
      <c r="Y185" s="39">
        <f t="shared" si="183"/>
        <v>1</v>
      </c>
      <c r="Z185" s="39">
        <f t="shared" si="183"/>
        <v>1</v>
      </c>
      <c r="AA185" s="39">
        <f t="shared" si="183"/>
        <v>1</v>
      </c>
      <c r="AB185" s="39">
        <f t="shared" si="183"/>
        <v>1</v>
      </c>
      <c r="AC185" s="39">
        <f t="shared" si="183"/>
        <v>1</v>
      </c>
      <c r="AD185" s="39">
        <f t="shared" si="183"/>
        <v>1</v>
      </c>
      <c r="AE185" s="39">
        <f t="shared" si="183"/>
        <v>1</v>
      </c>
      <c r="AF185" s="39">
        <f t="shared" si="183"/>
        <v>1</v>
      </c>
      <c r="AG185" s="39">
        <f t="shared" si="183"/>
        <v>1</v>
      </c>
      <c r="AH185" s="39">
        <f t="shared" si="183"/>
        <v>1</v>
      </c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92"/>
      <c r="AS185" s="92"/>
      <c r="AT185" s="92"/>
      <c r="AU185" s="92"/>
      <c r="AV185" s="92"/>
      <c r="AW185" s="92"/>
      <c r="AX185" s="92"/>
      <c r="AY185" s="92"/>
      <c r="AZ185" s="92"/>
      <c r="BA185" s="15"/>
      <c r="BB185" s="15"/>
      <c r="BC185" s="15"/>
      <c r="BD185" s="15"/>
      <c r="BE185" s="13">
        <f t="shared" si="181"/>
        <v>27</v>
      </c>
    </row>
    <row r="186" spans="1:57" ht="13.5" customHeight="1" x14ac:dyDescent="0.25">
      <c r="A186" s="286"/>
      <c r="B186" s="334" t="s">
        <v>81</v>
      </c>
      <c r="C186" s="320" t="s">
        <v>82</v>
      </c>
      <c r="D186" s="118" t="s">
        <v>38</v>
      </c>
      <c r="E186" s="93">
        <f>E188</f>
        <v>2</v>
      </c>
      <c r="F186" s="93">
        <f t="shared" ref="F186:T186" si="184">F188</f>
        <v>2</v>
      </c>
      <c r="G186" s="93">
        <f t="shared" si="184"/>
        <v>2</v>
      </c>
      <c r="H186" s="93">
        <f t="shared" si="184"/>
        <v>2</v>
      </c>
      <c r="I186" s="93">
        <f t="shared" si="184"/>
        <v>2</v>
      </c>
      <c r="J186" s="93">
        <f t="shared" si="184"/>
        <v>2</v>
      </c>
      <c r="K186" s="93">
        <f t="shared" si="184"/>
        <v>2</v>
      </c>
      <c r="L186" s="93">
        <f t="shared" si="184"/>
        <v>2</v>
      </c>
      <c r="M186" s="93">
        <f t="shared" si="184"/>
        <v>2</v>
      </c>
      <c r="N186" s="93">
        <f t="shared" si="184"/>
        <v>2</v>
      </c>
      <c r="O186" s="93">
        <f t="shared" si="184"/>
        <v>2</v>
      </c>
      <c r="P186" s="93">
        <f t="shared" si="184"/>
        <v>2</v>
      </c>
      <c r="Q186" s="93">
        <f t="shared" si="184"/>
        <v>2</v>
      </c>
      <c r="R186" s="93">
        <f t="shared" si="184"/>
        <v>2</v>
      </c>
      <c r="S186" s="93">
        <f t="shared" si="184"/>
        <v>2</v>
      </c>
      <c r="T186" s="93">
        <f t="shared" si="184"/>
        <v>2</v>
      </c>
      <c r="U186" s="131"/>
      <c r="V186" s="330"/>
      <c r="W186" s="331"/>
      <c r="X186" s="93">
        <f t="shared" ref="X186:AH186" si="185">X188</f>
        <v>2</v>
      </c>
      <c r="Y186" s="93">
        <f t="shared" si="185"/>
        <v>2</v>
      </c>
      <c r="Z186" s="93">
        <f t="shared" si="185"/>
        <v>2</v>
      </c>
      <c r="AA186" s="93">
        <f t="shared" si="185"/>
        <v>2</v>
      </c>
      <c r="AB186" s="93">
        <f t="shared" si="185"/>
        <v>2</v>
      </c>
      <c r="AC186" s="93">
        <f t="shared" si="185"/>
        <v>2</v>
      </c>
      <c r="AD186" s="93">
        <f t="shared" si="185"/>
        <v>2</v>
      </c>
      <c r="AE186" s="93">
        <f t="shared" si="185"/>
        <v>2</v>
      </c>
      <c r="AF186" s="93">
        <f t="shared" si="185"/>
        <v>4</v>
      </c>
      <c r="AG186" s="93">
        <f t="shared" si="185"/>
        <v>4</v>
      </c>
      <c r="AH186" s="93">
        <f t="shared" si="185"/>
        <v>4</v>
      </c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60"/>
      <c r="BB186" s="60"/>
      <c r="BC186" s="60"/>
      <c r="BD186" s="60"/>
      <c r="BE186" s="13">
        <f t="shared" si="181"/>
        <v>60</v>
      </c>
    </row>
    <row r="187" spans="1:57" ht="15.75" customHeight="1" x14ac:dyDescent="0.25">
      <c r="A187" s="286"/>
      <c r="B187" s="334"/>
      <c r="C187" s="319"/>
      <c r="D187" s="118" t="s">
        <v>39</v>
      </c>
      <c r="E187" s="93">
        <f>E189</f>
        <v>1</v>
      </c>
      <c r="F187" s="93">
        <f t="shared" ref="F187:T187" si="186">F189</f>
        <v>1</v>
      </c>
      <c r="G187" s="93">
        <f t="shared" si="186"/>
        <v>1</v>
      </c>
      <c r="H187" s="93">
        <f t="shared" si="186"/>
        <v>1</v>
      </c>
      <c r="I187" s="93">
        <f t="shared" si="186"/>
        <v>1</v>
      </c>
      <c r="J187" s="93">
        <f t="shared" si="186"/>
        <v>1</v>
      </c>
      <c r="K187" s="93">
        <f t="shared" si="186"/>
        <v>1</v>
      </c>
      <c r="L187" s="93">
        <f t="shared" si="186"/>
        <v>1</v>
      </c>
      <c r="M187" s="93">
        <f t="shared" si="186"/>
        <v>1</v>
      </c>
      <c r="N187" s="93">
        <f t="shared" si="186"/>
        <v>1</v>
      </c>
      <c r="O187" s="93">
        <f t="shared" si="186"/>
        <v>1</v>
      </c>
      <c r="P187" s="93">
        <f t="shared" si="186"/>
        <v>1</v>
      </c>
      <c r="Q187" s="93">
        <f t="shared" si="186"/>
        <v>1</v>
      </c>
      <c r="R187" s="93">
        <f t="shared" si="186"/>
        <v>1</v>
      </c>
      <c r="S187" s="93">
        <f t="shared" si="186"/>
        <v>1</v>
      </c>
      <c r="T187" s="93">
        <f t="shared" si="186"/>
        <v>1</v>
      </c>
      <c r="U187" s="131"/>
      <c r="V187" s="330"/>
      <c r="W187" s="331"/>
      <c r="X187" s="93">
        <f t="shared" ref="X187:AH187" si="187">X189</f>
        <v>1</v>
      </c>
      <c r="Y187" s="93">
        <f t="shared" si="187"/>
        <v>1</v>
      </c>
      <c r="Z187" s="93">
        <f t="shared" si="187"/>
        <v>1</v>
      </c>
      <c r="AA187" s="93">
        <f t="shared" si="187"/>
        <v>1</v>
      </c>
      <c r="AB187" s="93">
        <f t="shared" si="187"/>
        <v>1</v>
      </c>
      <c r="AC187" s="93">
        <f t="shared" si="187"/>
        <v>1</v>
      </c>
      <c r="AD187" s="93">
        <f t="shared" si="187"/>
        <v>1</v>
      </c>
      <c r="AE187" s="93">
        <f t="shared" si="187"/>
        <v>1</v>
      </c>
      <c r="AF187" s="93">
        <f t="shared" si="187"/>
        <v>1</v>
      </c>
      <c r="AG187" s="93">
        <f t="shared" si="187"/>
        <v>1</v>
      </c>
      <c r="AH187" s="93">
        <f t="shared" si="187"/>
        <v>1</v>
      </c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60"/>
      <c r="BB187" s="60"/>
      <c r="BC187" s="60"/>
      <c r="BD187" s="60"/>
      <c r="BE187" s="13">
        <f t="shared" si="181"/>
        <v>27</v>
      </c>
    </row>
    <row r="188" spans="1:57" ht="21" customHeight="1" x14ac:dyDescent="0.25">
      <c r="A188" s="286"/>
      <c r="B188" s="290" t="s">
        <v>119</v>
      </c>
      <c r="C188" s="271" t="s">
        <v>120</v>
      </c>
      <c r="D188" s="132" t="s">
        <v>18</v>
      </c>
      <c r="E188" s="109">
        <v>2</v>
      </c>
      <c r="F188" s="109">
        <v>2</v>
      </c>
      <c r="G188" s="109">
        <v>2</v>
      </c>
      <c r="H188" s="109">
        <v>2</v>
      </c>
      <c r="I188" s="109">
        <v>2</v>
      </c>
      <c r="J188" s="109">
        <v>2</v>
      </c>
      <c r="K188" s="109">
        <v>2</v>
      </c>
      <c r="L188" s="109">
        <v>2</v>
      </c>
      <c r="M188" s="109">
        <v>2</v>
      </c>
      <c r="N188" s="109">
        <v>2</v>
      </c>
      <c r="O188" s="109">
        <v>2</v>
      </c>
      <c r="P188" s="109">
        <v>2</v>
      </c>
      <c r="Q188" s="109">
        <v>2</v>
      </c>
      <c r="R188" s="109">
        <v>2</v>
      </c>
      <c r="S188" s="109">
        <v>2</v>
      </c>
      <c r="T188" s="109">
        <v>2</v>
      </c>
      <c r="U188" s="131"/>
      <c r="V188" s="330"/>
      <c r="W188" s="331"/>
      <c r="X188" s="97">
        <v>2</v>
      </c>
      <c r="Y188" s="97">
        <v>2</v>
      </c>
      <c r="Z188" s="97">
        <v>2</v>
      </c>
      <c r="AA188" s="97">
        <v>2</v>
      </c>
      <c r="AB188" s="97">
        <v>2</v>
      </c>
      <c r="AC188" s="97">
        <v>2</v>
      </c>
      <c r="AD188" s="97">
        <v>2</v>
      </c>
      <c r="AE188" s="97">
        <v>2</v>
      </c>
      <c r="AF188" s="97">
        <v>4</v>
      </c>
      <c r="AG188" s="97">
        <v>4</v>
      </c>
      <c r="AH188" s="97">
        <v>4</v>
      </c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60"/>
      <c r="BB188" s="60"/>
      <c r="BC188" s="60"/>
      <c r="BD188" s="60"/>
      <c r="BE188" s="13">
        <f t="shared" si="181"/>
        <v>60</v>
      </c>
    </row>
    <row r="189" spans="1:57" ht="21" customHeight="1" x14ac:dyDescent="0.25">
      <c r="A189" s="286"/>
      <c r="B189" s="290"/>
      <c r="C189" s="271"/>
      <c r="D189" s="133" t="s">
        <v>51</v>
      </c>
      <c r="E189" s="92">
        <v>1</v>
      </c>
      <c r="F189" s="92">
        <v>1</v>
      </c>
      <c r="G189" s="92">
        <v>1</v>
      </c>
      <c r="H189" s="92">
        <v>1</v>
      </c>
      <c r="I189" s="92">
        <v>1</v>
      </c>
      <c r="J189" s="92">
        <v>1</v>
      </c>
      <c r="K189" s="92">
        <v>1</v>
      </c>
      <c r="L189" s="92">
        <v>1</v>
      </c>
      <c r="M189" s="92">
        <v>1</v>
      </c>
      <c r="N189" s="92">
        <v>1</v>
      </c>
      <c r="O189" s="92">
        <v>1</v>
      </c>
      <c r="P189" s="92">
        <v>1</v>
      </c>
      <c r="Q189" s="92">
        <v>1</v>
      </c>
      <c r="R189" s="92">
        <v>1</v>
      </c>
      <c r="S189" s="92">
        <v>1</v>
      </c>
      <c r="T189" s="92">
        <v>1</v>
      </c>
      <c r="U189" s="131"/>
      <c r="V189" s="330"/>
      <c r="W189" s="331"/>
      <c r="X189" s="71">
        <v>1</v>
      </c>
      <c r="Y189" s="71">
        <v>1</v>
      </c>
      <c r="Z189" s="71">
        <v>1</v>
      </c>
      <c r="AA189" s="71">
        <v>1</v>
      </c>
      <c r="AB189" s="71">
        <v>1</v>
      </c>
      <c r="AC189" s="71">
        <v>1</v>
      </c>
      <c r="AD189" s="71">
        <v>1</v>
      </c>
      <c r="AE189" s="71">
        <v>1</v>
      </c>
      <c r="AF189" s="71">
        <v>1</v>
      </c>
      <c r="AG189" s="71">
        <v>1</v>
      </c>
      <c r="AH189" s="71">
        <v>1</v>
      </c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60"/>
      <c r="BB189" s="60"/>
      <c r="BC189" s="60"/>
      <c r="BD189" s="60"/>
      <c r="BE189" s="13">
        <f t="shared" si="181"/>
        <v>27</v>
      </c>
    </row>
    <row r="190" spans="1:57" ht="19.5" customHeight="1" x14ac:dyDescent="0.25">
      <c r="A190" s="286"/>
      <c r="B190" s="335" t="s">
        <v>111</v>
      </c>
      <c r="C190" s="335" t="s">
        <v>112</v>
      </c>
      <c r="D190" s="74" t="s">
        <v>18</v>
      </c>
      <c r="E190" s="39">
        <f>E192+E194+E196</f>
        <v>8</v>
      </c>
      <c r="F190" s="39">
        <f t="shared" ref="F190:AH190" si="188">F192+F194+F196</f>
        <v>8</v>
      </c>
      <c r="G190" s="39">
        <f t="shared" si="188"/>
        <v>8</v>
      </c>
      <c r="H190" s="39">
        <f t="shared" si="188"/>
        <v>8</v>
      </c>
      <c r="I190" s="39">
        <f t="shared" si="188"/>
        <v>8</v>
      </c>
      <c r="J190" s="39">
        <f t="shared" si="188"/>
        <v>8</v>
      </c>
      <c r="K190" s="39">
        <f t="shared" si="188"/>
        <v>8</v>
      </c>
      <c r="L190" s="39">
        <f t="shared" si="188"/>
        <v>8</v>
      </c>
      <c r="M190" s="39">
        <f t="shared" si="188"/>
        <v>8</v>
      </c>
      <c r="N190" s="39">
        <f t="shared" si="188"/>
        <v>8</v>
      </c>
      <c r="O190" s="39">
        <f t="shared" si="188"/>
        <v>8</v>
      </c>
      <c r="P190" s="39">
        <f t="shared" si="188"/>
        <v>8</v>
      </c>
      <c r="Q190" s="39">
        <f t="shared" si="188"/>
        <v>8</v>
      </c>
      <c r="R190" s="39">
        <f t="shared" si="188"/>
        <v>8</v>
      </c>
      <c r="S190" s="39">
        <f t="shared" si="188"/>
        <v>8</v>
      </c>
      <c r="T190" s="39">
        <f t="shared" si="188"/>
        <v>8</v>
      </c>
      <c r="U190" s="131"/>
      <c r="V190" s="330"/>
      <c r="W190" s="331"/>
      <c r="X190" s="39">
        <f t="shared" si="188"/>
        <v>2</v>
      </c>
      <c r="Y190" s="39">
        <f t="shared" si="188"/>
        <v>2</v>
      </c>
      <c r="Z190" s="39">
        <f t="shared" si="188"/>
        <v>2</v>
      </c>
      <c r="AA190" s="39">
        <f t="shared" si="188"/>
        <v>2</v>
      </c>
      <c r="AB190" s="39">
        <f t="shared" si="188"/>
        <v>2</v>
      </c>
      <c r="AC190" s="39">
        <f t="shared" si="188"/>
        <v>2</v>
      </c>
      <c r="AD190" s="39">
        <f t="shared" si="188"/>
        <v>2</v>
      </c>
      <c r="AE190" s="39">
        <f t="shared" si="188"/>
        <v>2</v>
      </c>
      <c r="AF190" s="39">
        <f t="shared" si="188"/>
        <v>2</v>
      </c>
      <c r="AG190" s="39">
        <f t="shared" si="188"/>
        <v>2</v>
      </c>
      <c r="AH190" s="39">
        <f t="shared" si="188"/>
        <v>2</v>
      </c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92"/>
      <c r="AS190" s="92"/>
      <c r="AT190" s="92"/>
      <c r="AU190" s="92"/>
      <c r="AV190" s="92"/>
      <c r="AW190" s="100"/>
      <c r="AX190" s="100"/>
      <c r="AY190" s="100"/>
      <c r="AZ190" s="100"/>
      <c r="BA190" s="61"/>
      <c r="BB190" s="61"/>
      <c r="BC190" s="61"/>
      <c r="BD190" s="61"/>
      <c r="BE190" s="13">
        <f t="shared" si="181"/>
        <v>150</v>
      </c>
    </row>
    <row r="191" spans="1:57" ht="18.75" customHeight="1" x14ac:dyDescent="0.25">
      <c r="A191" s="286"/>
      <c r="B191" s="336"/>
      <c r="C191" s="336"/>
      <c r="D191" s="74" t="s">
        <v>17</v>
      </c>
      <c r="E191" s="39">
        <f>E193+E195+E197</f>
        <v>4</v>
      </c>
      <c r="F191" s="39">
        <f t="shared" ref="F191:AH191" si="189">F193+F195+F197</f>
        <v>4</v>
      </c>
      <c r="G191" s="39">
        <f t="shared" si="189"/>
        <v>4</v>
      </c>
      <c r="H191" s="39">
        <f t="shared" si="189"/>
        <v>4</v>
      </c>
      <c r="I191" s="39">
        <f t="shared" si="189"/>
        <v>4</v>
      </c>
      <c r="J191" s="39">
        <f t="shared" si="189"/>
        <v>4</v>
      </c>
      <c r="K191" s="39">
        <f t="shared" si="189"/>
        <v>4</v>
      </c>
      <c r="L191" s="39">
        <f t="shared" si="189"/>
        <v>4</v>
      </c>
      <c r="M191" s="39">
        <f t="shared" si="189"/>
        <v>4</v>
      </c>
      <c r="N191" s="39">
        <f t="shared" si="189"/>
        <v>4</v>
      </c>
      <c r="O191" s="39">
        <f t="shared" si="189"/>
        <v>4</v>
      </c>
      <c r="P191" s="39">
        <f t="shared" si="189"/>
        <v>4</v>
      </c>
      <c r="Q191" s="39">
        <f t="shared" si="189"/>
        <v>4</v>
      </c>
      <c r="R191" s="39">
        <f t="shared" si="189"/>
        <v>4</v>
      </c>
      <c r="S191" s="39">
        <f t="shared" si="189"/>
        <v>4</v>
      </c>
      <c r="T191" s="39">
        <f t="shared" si="189"/>
        <v>4</v>
      </c>
      <c r="U191" s="131"/>
      <c r="V191" s="330"/>
      <c r="W191" s="331"/>
      <c r="X191" s="39">
        <f t="shared" si="189"/>
        <v>2</v>
      </c>
      <c r="Y191" s="39">
        <f t="shared" si="189"/>
        <v>2</v>
      </c>
      <c r="Z191" s="39">
        <f t="shared" si="189"/>
        <v>2</v>
      </c>
      <c r="AA191" s="39">
        <f t="shared" si="189"/>
        <v>2</v>
      </c>
      <c r="AB191" s="39">
        <f t="shared" si="189"/>
        <v>2</v>
      </c>
      <c r="AC191" s="39">
        <f t="shared" si="189"/>
        <v>2</v>
      </c>
      <c r="AD191" s="39">
        <f t="shared" si="189"/>
        <v>2</v>
      </c>
      <c r="AE191" s="39">
        <f t="shared" si="189"/>
        <v>2</v>
      </c>
      <c r="AF191" s="39">
        <f t="shared" si="189"/>
        <v>2</v>
      </c>
      <c r="AG191" s="39">
        <f t="shared" si="189"/>
        <v>2</v>
      </c>
      <c r="AH191" s="39">
        <f t="shared" si="189"/>
        <v>2</v>
      </c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92"/>
      <c r="AS191" s="92"/>
      <c r="AT191" s="92"/>
      <c r="AU191" s="92"/>
      <c r="AV191" s="92"/>
      <c r="AW191" s="96"/>
      <c r="AX191" s="96"/>
      <c r="AY191" s="96"/>
      <c r="AZ191" s="96"/>
      <c r="BA191" s="60"/>
      <c r="BB191" s="60"/>
      <c r="BC191" s="60"/>
      <c r="BD191" s="60"/>
      <c r="BE191" s="13">
        <f t="shared" si="181"/>
        <v>86</v>
      </c>
    </row>
    <row r="192" spans="1:57" ht="12" customHeight="1" x14ac:dyDescent="0.25">
      <c r="A192" s="286"/>
      <c r="B192" s="270" t="s">
        <v>131</v>
      </c>
      <c r="C192" s="267" t="s">
        <v>43</v>
      </c>
      <c r="D192" s="119" t="s">
        <v>38</v>
      </c>
      <c r="E192" s="97">
        <v>4</v>
      </c>
      <c r="F192" s="97">
        <v>2</v>
      </c>
      <c r="G192" s="97">
        <v>4</v>
      </c>
      <c r="H192" s="97">
        <v>2</v>
      </c>
      <c r="I192" s="97">
        <v>4</v>
      </c>
      <c r="J192" s="97">
        <v>2</v>
      </c>
      <c r="K192" s="97">
        <v>4</v>
      </c>
      <c r="L192" s="97">
        <v>2</v>
      </c>
      <c r="M192" s="97">
        <v>4</v>
      </c>
      <c r="N192" s="97">
        <v>2</v>
      </c>
      <c r="O192" s="97">
        <v>4</v>
      </c>
      <c r="P192" s="97">
        <v>2</v>
      </c>
      <c r="Q192" s="97">
        <v>4</v>
      </c>
      <c r="R192" s="97">
        <v>2</v>
      </c>
      <c r="S192" s="97">
        <v>4</v>
      </c>
      <c r="T192" s="97">
        <v>2</v>
      </c>
      <c r="U192" s="98"/>
      <c r="V192" s="330"/>
      <c r="W192" s="331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113"/>
      <c r="AW192" s="96"/>
      <c r="AX192" s="96"/>
      <c r="AY192" s="96"/>
      <c r="AZ192" s="96"/>
      <c r="BA192" s="60"/>
      <c r="BB192" s="60"/>
      <c r="BC192" s="60"/>
      <c r="BD192" s="60"/>
      <c r="BE192" s="13">
        <f t="shared" si="181"/>
        <v>48</v>
      </c>
    </row>
    <row r="193" spans="1:57" ht="12" customHeight="1" x14ac:dyDescent="0.25">
      <c r="A193" s="286"/>
      <c r="B193" s="266"/>
      <c r="C193" s="268"/>
      <c r="D193" s="120" t="s">
        <v>39</v>
      </c>
      <c r="E193" s="71">
        <v>1</v>
      </c>
      <c r="F193" s="71">
        <v>1</v>
      </c>
      <c r="G193" s="71">
        <v>1</v>
      </c>
      <c r="H193" s="71">
        <v>1</v>
      </c>
      <c r="I193" s="71">
        <v>1</v>
      </c>
      <c r="J193" s="71">
        <v>1</v>
      </c>
      <c r="K193" s="71">
        <v>1</v>
      </c>
      <c r="L193" s="71">
        <v>1</v>
      </c>
      <c r="M193" s="71">
        <v>1</v>
      </c>
      <c r="N193" s="71">
        <v>1</v>
      </c>
      <c r="O193" s="71">
        <v>1</v>
      </c>
      <c r="P193" s="71">
        <v>1</v>
      </c>
      <c r="Q193" s="71">
        <v>1</v>
      </c>
      <c r="R193" s="71">
        <v>1</v>
      </c>
      <c r="S193" s="71">
        <v>1</v>
      </c>
      <c r="T193" s="71">
        <v>1</v>
      </c>
      <c r="U193" s="98"/>
      <c r="V193" s="330"/>
      <c r="W193" s="33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113"/>
      <c r="AW193" s="96"/>
      <c r="AX193" s="96"/>
      <c r="AY193" s="96"/>
      <c r="AZ193" s="96"/>
      <c r="BA193" s="60"/>
      <c r="BB193" s="60"/>
      <c r="BC193" s="60"/>
      <c r="BD193" s="60"/>
      <c r="BE193" s="13">
        <f t="shared" si="181"/>
        <v>16</v>
      </c>
    </row>
    <row r="194" spans="1:57" ht="12" customHeight="1" x14ac:dyDescent="0.25">
      <c r="A194" s="286"/>
      <c r="B194" s="270" t="s">
        <v>132</v>
      </c>
      <c r="C194" s="267" t="s">
        <v>47</v>
      </c>
      <c r="D194" s="119" t="s">
        <v>38</v>
      </c>
      <c r="E194" s="97">
        <v>2</v>
      </c>
      <c r="F194" s="97">
        <v>4</v>
      </c>
      <c r="G194" s="97">
        <v>2</v>
      </c>
      <c r="H194" s="97">
        <v>4</v>
      </c>
      <c r="I194" s="97">
        <v>2</v>
      </c>
      <c r="J194" s="97">
        <v>4</v>
      </c>
      <c r="K194" s="97">
        <v>2</v>
      </c>
      <c r="L194" s="97">
        <v>4</v>
      </c>
      <c r="M194" s="97">
        <v>2</v>
      </c>
      <c r="N194" s="97">
        <v>4</v>
      </c>
      <c r="O194" s="97">
        <v>2</v>
      </c>
      <c r="P194" s="97">
        <v>4</v>
      </c>
      <c r="Q194" s="97">
        <v>2</v>
      </c>
      <c r="R194" s="97">
        <v>4</v>
      </c>
      <c r="S194" s="97">
        <v>2</v>
      </c>
      <c r="T194" s="97">
        <v>4</v>
      </c>
      <c r="U194" s="98"/>
      <c r="V194" s="330"/>
      <c r="W194" s="331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113"/>
      <c r="AW194" s="96"/>
      <c r="AX194" s="96"/>
      <c r="AY194" s="96"/>
      <c r="AZ194" s="96"/>
      <c r="BA194" s="60"/>
      <c r="BB194" s="60"/>
      <c r="BC194" s="60"/>
      <c r="BD194" s="60"/>
      <c r="BE194" s="13">
        <f t="shared" si="181"/>
        <v>48</v>
      </c>
    </row>
    <row r="195" spans="1:57" ht="12" customHeight="1" x14ac:dyDescent="0.25">
      <c r="A195" s="286"/>
      <c r="B195" s="266"/>
      <c r="C195" s="268"/>
      <c r="D195" s="120" t="s">
        <v>39</v>
      </c>
      <c r="E195" s="71">
        <v>1</v>
      </c>
      <c r="F195" s="71">
        <v>1</v>
      </c>
      <c r="G195" s="71">
        <v>1</v>
      </c>
      <c r="H195" s="71">
        <v>1</v>
      </c>
      <c r="I195" s="71">
        <v>1</v>
      </c>
      <c r="J195" s="71">
        <v>1</v>
      </c>
      <c r="K195" s="71">
        <v>1</v>
      </c>
      <c r="L195" s="71">
        <v>1</v>
      </c>
      <c r="M195" s="71">
        <v>1</v>
      </c>
      <c r="N195" s="71">
        <v>1</v>
      </c>
      <c r="O195" s="71">
        <v>1</v>
      </c>
      <c r="P195" s="71">
        <v>1</v>
      </c>
      <c r="Q195" s="71">
        <v>1</v>
      </c>
      <c r="R195" s="71">
        <v>1</v>
      </c>
      <c r="S195" s="71">
        <v>1</v>
      </c>
      <c r="T195" s="71">
        <v>1</v>
      </c>
      <c r="U195" s="98"/>
      <c r="V195" s="330"/>
      <c r="W195" s="33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113"/>
      <c r="AW195" s="96"/>
      <c r="AX195" s="96"/>
      <c r="AY195" s="96"/>
      <c r="AZ195" s="96"/>
      <c r="BA195" s="60"/>
      <c r="BB195" s="60"/>
      <c r="BC195" s="60"/>
      <c r="BD195" s="60"/>
      <c r="BE195" s="13">
        <f t="shared" si="181"/>
        <v>16</v>
      </c>
    </row>
    <row r="196" spans="1:57" ht="12" customHeight="1" x14ac:dyDescent="0.25">
      <c r="A196" s="286"/>
      <c r="B196" s="270" t="s">
        <v>128</v>
      </c>
      <c r="C196" s="267" t="s">
        <v>42</v>
      </c>
      <c r="D196" s="119" t="s">
        <v>38</v>
      </c>
      <c r="E196" s="109">
        <v>2</v>
      </c>
      <c r="F196" s="109">
        <v>2</v>
      </c>
      <c r="G196" s="109">
        <v>2</v>
      </c>
      <c r="H196" s="109">
        <v>2</v>
      </c>
      <c r="I196" s="109">
        <v>2</v>
      </c>
      <c r="J196" s="109">
        <v>2</v>
      </c>
      <c r="K196" s="109">
        <v>2</v>
      </c>
      <c r="L196" s="109">
        <v>2</v>
      </c>
      <c r="M196" s="109">
        <v>2</v>
      </c>
      <c r="N196" s="109">
        <v>2</v>
      </c>
      <c r="O196" s="109">
        <v>2</v>
      </c>
      <c r="P196" s="109">
        <v>2</v>
      </c>
      <c r="Q196" s="109">
        <v>2</v>
      </c>
      <c r="R196" s="109">
        <v>2</v>
      </c>
      <c r="S196" s="109">
        <v>2</v>
      </c>
      <c r="T196" s="109">
        <v>2</v>
      </c>
      <c r="U196" s="98"/>
      <c r="V196" s="330"/>
      <c r="W196" s="331"/>
      <c r="X196" s="109">
        <v>2</v>
      </c>
      <c r="Y196" s="109">
        <v>2</v>
      </c>
      <c r="Z196" s="109">
        <v>2</v>
      </c>
      <c r="AA196" s="109">
        <v>2</v>
      </c>
      <c r="AB196" s="109">
        <v>2</v>
      </c>
      <c r="AC196" s="109">
        <v>2</v>
      </c>
      <c r="AD196" s="109">
        <v>2</v>
      </c>
      <c r="AE196" s="109">
        <v>2</v>
      </c>
      <c r="AF196" s="109">
        <v>2</v>
      </c>
      <c r="AG196" s="109">
        <v>2</v>
      </c>
      <c r="AH196" s="109">
        <v>2</v>
      </c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60"/>
      <c r="BB196" s="60"/>
      <c r="BC196" s="60"/>
      <c r="BD196" s="60"/>
      <c r="BE196" s="13">
        <f t="shared" si="181"/>
        <v>54</v>
      </c>
    </row>
    <row r="197" spans="1:57" ht="12" customHeight="1" x14ac:dyDescent="0.25">
      <c r="A197" s="286"/>
      <c r="B197" s="266"/>
      <c r="C197" s="268"/>
      <c r="D197" s="124" t="s">
        <v>39</v>
      </c>
      <c r="E197" s="92">
        <v>2</v>
      </c>
      <c r="F197" s="92">
        <v>2</v>
      </c>
      <c r="G197" s="92">
        <v>2</v>
      </c>
      <c r="H197" s="92">
        <v>2</v>
      </c>
      <c r="I197" s="92">
        <v>2</v>
      </c>
      <c r="J197" s="92">
        <v>2</v>
      </c>
      <c r="K197" s="92">
        <v>2</v>
      </c>
      <c r="L197" s="92">
        <v>2</v>
      </c>
      <c r="M197" s="92">
        <v>2</v>
      </c>
      <c r="N197" s="92">
        <v>2</v>
      </c>
      <c r="O197" s="92">
        <v>2</v>
      </c>
      <c r="P197" s="92">
        <v>2</v>
      </c>
      <c r="Q197" s="92">
        <v>2</v>
      </c>
      <c r="R197" s="92">
        <v>2</v>
      </c>
      <c r="S197" s="92">
        <v>2</v>
      </c>
      <c r="T197" s="92">
        <v>2</v>
      </c>
      <c r="U197" s="98"/>
      <c r="V197" s="330"/>
      <c r="W197" s="331"/>
      <c r="X197" s="92">
        <v>2</v>
      </c>
      <c r="Y197" s="92">
        <v>2</v>
      </c>
      <c r="Z197" s="92">
        <v>2</v>
      </c>
      <c r="AA197" s="92">
        <v>2</v>
      </c>
      <c r="AB197" s="92">
        <v>2</v>
      </c>
      <c r="AC197" s="92">
        <v>2</v>
      </c>
      <c r="AD197" s="92">
        <v>2</v>
      </c>
      <c r="AE197" s="92">
        <v>2</v>
      </c>
      <c r="AF197" s="92">
        <v>2</v>
      </c>
      <c r="AG197" s="92">
        <v>2</v>
      </c>
      <c r="AH197" s="92">
        <v>2</v>
      </c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60"/>
      <c r="BB197" s="60"/>
      <c r="BC197" s="60"/>
      <c r="BD197" s="60"/>
      <c r="BE197" s="13">
        <f t="shared" si="181"/>
        <v>54</v>
      </c>
    </row>
    <row r="198" spans="1:57" ht="21.75" customHeight="1" x14ac:dyDescent="0.25">
      <c r="A198" s="286"/>
      <c r="B198" s="337" t="s">
        <v>86</v>
      </c>
      <c r="C198" s="339" t="s">
        <v>87</v>
      </c>
      <c r="D198" s="73" t="s">
        <v>18</v>
      </c>
      <c r="E198" s="41">
        <f>E200+E212</f>
        <v>26</v>
      </c>
      <c r="F198" s="41">
        <f t="shared" ref="F198:T198" si="190">F200+F212</f>
        <v>26</v>
      </c>
      <c r="G198" s="41">
        <f t="shared" si="190"/>
        <v>26</v>
      </c>
      <c r="H198" s="41">
        <f t="shared" si="190"/>
        <v>26</v>
      </c>
      <c r="I198" s="41">
        <f t="shared" si="190"/>
        <v>26</v>
      </c>
      <c r="J198" s="41">
        <f t="shared" si="190"/>
        <v>26</v>
      </c>
      <c r="K198" s="41">
        <f t="shared" si="190"/>
        <v>26</v>
      </c>
      <c r="L198" s="41">
        <f t="shared" si="190"/>
        <v>26</v>
      </c>
      <c r="M198" s="41">
        <f t="shared" si="190"/>
        <v>26</v>
      </c>
      <c r="N198" s="41">
        <f t="shared" si="190"/>
        <v>26</v>
      </c>
      <c r="O198" s="41">
        <f t="shared" si="190"/>
        <v>26</v>
      </c>
      <c r="P198" s="41">
        <f t="shared" si="190"/>
        <v>26</v>
      </c>
      <c r="Q198" s="41">
        <f t="shared" si="190"/>
        <v>26</v>
      </c>
      <c r="R198" s="41">
        <f t="shared" si="190"/>
        <v>26</v>
      </c>
      <c r="S198" s="41">
        <f t="shared" si="190"/>
        <v>26</v>
      </c>
      <c r="T198" s="41">
        <f t="shared" si="190"/>
        <v>26</v>
      </c>
      <c r="U198" s="98"/>
      <c r="V198" s="330"/>
      <c r="W198" s="331"/>
      <c r="X198" s="41">
        <f t="shared" ref="X198:AH198" si="191">X200+X212</f>
        <v>32</v>
      </c>
      <c r="Y198" s="41">
        <f t="shared" si="191"/>
        <v>32</v>
      </c>
      <c r="Z198" s="41">
        <f t="shared" si="191"/>
        <v>32</v>
      </c>
      <c r="AA198" s="41">
        <f t="shared" si="191"/>
        <v>32</v>
      </c>
      <c r="AB198" s="41">
        <f t="shared" si="191"/>
        <v>32</v>
      </c>
      <c r="AC198" s="41">
        <f t="shared" si="191"/>
        <v>32</v>
      </c>
      <c r="AD198" s="41">
        <f t="shared" si="191"/>
        <v>32</v>
      </c>
      <c r="AE198" s="41">
        <f t="shared" si="191"/>
        <v>32</v>
      </c>
      <c r="AF198" s="41">
        <f t="shared" si="191"/>
        <v>30</v>
      </c>
      <c r="AG198" s="41">
        <f t="shared" si="191"/>
        <v>30</v>
      </c>
      <c r="AH198" s="41">
        <f t="shared" si="191"/>
        <v>30</v>
      </c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34"/>
      <c r="AW198" s="100"/>
      <c r="AX198" s="100"/>
      <c r="AY198" s="100"/>
      <c r="AZ198" s="100"/>
      <c r="BA198" s="61"/>
      <c r="BB198" s="61"/>
      <c r="BC198" s="61"/>
      <c r="BD198" s="61"/>
      <c r="BE198" s="13">
        <f t="shared" si="181"/>
        <v>762</v>
      </c>
    </row>
    <row r="199" spans="1:57" ht="20.25" customHeight="1" x14ac:dyDescent="0.25">
      <c r="A199" s="286"/>
      <c r="B199" s="338"/>
      <c r="C199" s="340"/>
      <c r="D199" s="74" t="s">
        <v>17</v>
      </c>
      <c r="E199" s="41">
        <f>E201+E213</f>
        <v>7</v>
      </c>
      <c r="F199" s="41">
        <f t="shared" ref="F199:T199" si="192">F201+F213</f>
        <v>7</v>
      </c>
      <c r="G199" s="41">
        <f t="shared" si="192"/>
        <v>7</v>
      </c>
      <c r="H199" s="41">
        <f t="shared" si="192"/>
        <v>7</v>
      </c>
      <c r="I199" s="41">
        <f t="shared" si="192"/>
        <v>7</v>
      </c>
      <c r="J199" s="41">
        <f t="shared" si="192"/>
        <v>7</v>
      </c>
      <c r="K199" s="41">
        <f t="shared" si="192"/>
        <v>7</v>
      </c>
      <c r="L199" s="41">
        <f t="shared" si="192"/>
        <v>7</v>
      </c>
      <c r="M199" s="41">
        <f t="shared" si="192"/>
        <v>7</v>
      </c>
      <c r="N199" s="41">
        <f t="shared" si="192"/>
        <v>7</v>
      </c>
      <c r="O199" s="41">
        <f t="shared" si="192"/>
        <v>7</v>
      </c>
      <c r="P199" s="41">
        <f t="shared" si="192"/>
        <v>7</v>
      </c>
      <c r="Q199" s="41">
        <f t="shared" si="192"/>
        <v>7</v>
      </c>
      <c r="R199" s="41">
        <f t="shared" si="192"/>
        <v>7</v>
      </c>
      <c r="S199" s="41">
        <f t="shared" si="192"/>
        <v>7</v>
      </c>
      <c r="T199" s="41">
        <f t="shared" si="192"/>
        <v>7</v>
      </c>
      <c r="U199" s="98"/>
      <c r="V199" s="330"/>
      <c r="W199" s="331"/>
      <c r="X199" s="41">
        <f t="shared" ref="X199:AH199" si="193">X201+X213</f>
        <v>9</v>
      </c>
      <c r="Y199" s="41">
        <f t="shared" si="193"/>
        <v>9</v>
      </c>
      <c r="Z199" s="41">
        <f t="shared" si="193"/>
        <v>9</v>
      </c>
      <c r="AA199" s="41">
        <f t="shared" si="193"/>
        <v>9</v>
      </c>
      <c r="AB199" s="41">
        <f t="shared" si="193"/>
        <v>9</v>
      </c>
      <c r="AC199" s="41">
        <f t="shared" si="193"/>
        <v>9</v>
      </c>
      <c r="AD199" s="41">
        <f t="shared" si="193"/>
        <v>9</v>
      </c>
      <c r="AE199" s="41">
        <f t="shared" si="193"/>
        <v>9</v>
      </c>
      <c r="AF199" s="41">
        <f t="shared" si="193"/>
        <v>9</v>
      </c>
      <c r="AG199" s="41">
        <f t="shared" si="193"/>
        <v>9</v>
      </c>
      <c r="AH199" s="41">
        <f t="shared" si="193"/>
        <v>9</v>
      </c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34"/>
      <c r="AW199" s="96"/>
      <c r="AX199" s="96"/>
      <c r="AY199" s="96"/>
      <c r="AZ199" s="96"/>
      <c r="BA199" s="60"/>
      <c r="BB199" s="60"/>
      <c r="BC199" s="60"/>
      <c r="BD199" s="60"/>
      <c r="BE199" s="13">
        <f t="shared" si="181"/>
        <v>211</v>
      </c>
    </row>
    <row r="200" spans="1:57" ht="19.5" customHeight="1" x14ac:dyDescent="0.25">
      <c r="A200" s="286"/>
      <c r="B200" s="318" t="s">
        <v>28</v>
      </c>
      <c r="C200" s="320" t="s">
        <v>88</v>
      </c>
      <c r="D200" s="122" t="s">
        <v>18</v>
      </c>
      <c r="E200" s="93">
        <f>E202+E204+E208+E206</f>
        <v>16</v>
      </c>
      <c r="F200" s="93">
        <f t="shared" ref="F200:T200" si="194">F202+F204+F208+F206</f>
        <v>16</v>
      </c>
      <c r="G200" s="93">
        <f t="shared" si="194"/>
        <v>16</v>
      </c>
      <c r="H200" s="93">
        <f t="shared" si="194"/>
        <v>16</v>
      </c>
      <c r="I200" s="93">
        <f t="shared" si="194"/>
        <v>16</v>
      </c>
      <c r="J200" s="93">
        <f t="shared" si="194"/>
        <v>16</v>
      </c>
      <c r="K200" s="93">
        <f t="shared" si="194"/>
        <v>16</v>
      </c>
      <c r="L200" s="93">
        <f t="shared" si="194"/>
        <v>16</v>
      </c>
      <c r="M200" s="93">
        <f t="shared" si="194"/>
        <v>16</v>
      </c>
      <c r="N200" s="93">
        <f t="shared" si="194"/>
        <v>16</v>
      </c>
      <c r="O200" s="93">
        <f t="shared" si="194"/>
        <v>16</v>
      </c>
      <c r="P200" s="93">
        <f t="shared" si="194"/>
        <v>16</v>
      </c>
      <c r="Q200" s="93">
        <f t="shared" si="194"/>
        <v>16</v>
      </c>
      <c r="R200" s="93">
        <f t="shared" si="194"/>
        <v>16</v>
      </c>
      <c r="S200" s="93">
        <f t="shared" si="194"/>
        <v>16</v>
      </c>
      <c r="T200" s="93">
        <f t="shared" si="194"/>
        <v>16</v>
      </c>
      <c r="U200" s="98"/>
      <c r="V200" s="330"/>
      <c r="W200" s="331"/>
      <c r="X200" s="93">
        <f>X202+X204+X208+X206</f>
        <v>16</v>
      </c>
      <c r="Y200" s="93">
        <f t="shared" ref="Y200:AH200" si="195">Y202+Y204+Y208+Y206</f>
        <v>16</v>
      </c>
      <c r="Z200" s="93">
        <f t="shared" si="195"/>
        <v>16</v>
      </c>
      <c r="AA200" s="93">
        <f t="shared" si="195"/>
        <v>16</v>
      </c>
      <c r="AB200" s="93">
        <f t="shared" si="195"/>
        <v>16</v>
      </c>
      <c r="AC200" s="93">
        <f t="shared" si="195"/>
        <v>16</v>
      </c>
      <c r="AD200" s="93">
        <f t="shared" si="195"/>
        <v>16</v>
      </c>
      <c r="AE200" s="93">
        <f t="shared" si="195"/>
        <v>16</v>
      </c>
      <c r="AF200" s="93">
        <f t="shared" si="195"/>
        <v>16</v>
      </c>
      <c r="AG200" s="93">
        <f t="shared" si="195"/>
        <v>16</v>
      </c>
      <c r="AH200" s="93">
        <f t="shared" si="195"/>
        <v>16</v>
      </c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60"/>
      <c r="BB200" s="60"/>
      <c r="BC200" s="60"/>
      <c r="BD200" s="60"/>
      <c r="BE200" s="13">
        <f t="shared" si="181"/>
        <v>432</v>
      </c>
    </row>
    <row r="201" spans="1:57" ht="18.75" customHeight="1" x14ac:dyDescent="0.25">
      <c r="A201" s="286"/>
      <c r="B201" s="319"/>
      <c r="C201" s="319"/>
      <c r="D201" s="123" t="s">
        <v>17</v>
      </c>
      <c r="E201" s="93">
        <f>E203+E205+E209+E207</f>
        <v>3</v>
      </c>
      <c r="F201" s="93">
        <f t="shared" ref="F201:T201" si="196">F203+F205+F209+F207</f>
        <v>3</v>
      </c>
      <c r="G201" s="93">
        <f t="shared" si="196"/>
        <v>3</v>
      </c>
      <c r="H201" s="93">
        <f t="shared" si="196"/>
        <v>3</v>
      </c>
      <c r="I201" s="93">
        <f t="shared" si="196"/>
        <v>3</v>
      </c>
      <c r="J201" s="93">
        <f t="shared" si="196"/>
        <v>3</v>
      </c>
      <c r="K201" s="93">
        <f t="shared" si="196"/>
        <v>3</v>
      </c>
      <c r="L201" s="93">
        <f t="shared" si="196"/>
        <v>3</v>
      </c>
      <c r="M201" s="93">
        <f t="shared" si="196"/>
        <v>3</v>
      </c>
      <c r="N201" s="93">
        <f t="shared" si="196"/>
        <v>3</v>
      </c>
      <c r="O201" s="93">
        <f t="shared" si="196"/>
        <v>3</v>
      </c>
      <c r="P201" s="93">
        <f t="shared" si="196"/>
        <v>3</v>
      </c>
      <c r="Q201" s="93">
        <f t="shared" si="196"/>
        <v>3</v>
      </c>
      <c r="R201" s="93">
        <f t="shared" si="196"/>
        <v>3</v>
      </c>
      <c r="S201" s="93">
        <f t="shared" si="196"/>
        <v>3</v>
      </c>
      <c r="T201" s="93">
        <f t="shared" si="196"/>
        <v>3</v>
      </c>
      <c r="U201" s="98"/>
      <c r="V201" s="330"/>
      <c r="W201" s="331"/>
      <c r="X201" s="93">
        <f>X203+X205+X209+X207</f>
        <v>3</v>
      </c>
      <c r="Y201" s="93">
        <f t="shared" ref="Y201:AH201" si="197">Y203+Y205+Y209+Y207</f>
        <v>3</v>
      </c>
      <c r="Z201" s="93">
        <f t="shared" si="197"/>
        <v>3</v>
      </c>
      <c r="AA201" s="93">
        <f t="shared" si="197"/>
        <v>3</v>
      </c>
      <c r="AB201" s="93">
        <f t="shared" si="197"/>
        <v>3</v>
      </c>
      <c r="AC201" s="93">
        <f t="shared" si="197"/>
        <v>3</v>
      </c>
      <c r="AD201" s="93">
        <f t="shared" si="197"/>
        <v>3</v>
      </c>
      <c r="AE201" s="93">
        <f t="shared" si="197"/>
        <v>3</v>
      </c>
      <c r="AF201" s="93">
        <f t="shared" si="197"/>
        <v>3</v>
      </c>
      <c r="AG201" s="93">
        <f t="shared" si="197"/>
        <v>3</v>
      </c>
      <c r="AH201" s="93">
        <f t="shared" si="197"/>
        <v>3</v>
      </c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60"/>
      <c r="BB201" s="60"/>
      <c r="BC201" s="60"/>
      <c r="BD201" s="60"/>
      <c r="BE201" s="13">
        <f t="shared" si="181"/>
        <v>81</v>
      </c>
    </row>
    <row r="202" spans="1:57" ht="12.95" customHeight="1" x14ac:dyDescent="0.25">
      <c r="A202" s="286"/>
      <c r="B202" s="270" t="s">
        <v>89</v>
      </c>
      <c r="C202" s="267" t="s">
        <v>108</v>
      </c>
      <c r="D202" s="119" t="s">
        <v>38</v>
      </c>
      <c r="E202" s="97">
        <v>4</v>
      </c>
      <c r="F202" s="97">
        <v>4</v>
      </c>
      <c r="G202" s="97">
        <v>4</v>
      </c>
      <c r="H202" s="97">
        <v>4</v>
      </c>
      <c r="I202" s="97">
        <v>4</v>
      </c>
      <c r="J202" s="97">
        <v>4</v>
      </c>
      <c r="K202" s="97">
        <v>4</v>
      </c>
      <c r="L202" s="97">
        <v>4</v>
      </c>
      <c r="M202" s="97">
        <v>4</v>
      </c>
      <c r="N202" s="97">
        <v>4</v>
      </c>
      <c r="O202" s="97">
        <v>4</v>
      </c>
      <c r="P202" s="97">
        <v>4</v>
      </c>
      <c r="Q202" s="97">
        <v>4</v>
      </c>
      <c r="R202" s="97">
        <v>4</v>
      </c>
      <c r="S202" s="97">
        <v>4</v>
      </c>
      <c r="T202" s="97">
        <v>4</v>
      </c>
      <c r="U202" s="98"/>
      <c r="V202" s="330"/>
      <c r="W202" s="331"/>
      <c r="X202" s="97">
        <v>4</v>
      </c>
      <c r="Y202" s="97">
        <v>4</v>
      </c>
      <c r="Z202" s="97">
        <v>4</v>
      </c>
      <c r="AA202" s="97">
        <v>4</v>
      </c>
      <c r="AB202" s="97">
        <v>4</v>
      </c>
      <c r="AC202" s="97">
        <v>4</v>
      </c>
      <c r="AD202" s="97">
        <v>4</v>
      </c>
      <c r="AE202" s="97">
        <v>4</v>
      </c>
      <c r="AF202" s="97">
        <v>4</v>
      </c>
      <c r="AG202" s="97">
        <v>4</v>
      </c>
      <c r="AH202" s="97">
        <v>4</v>
      </c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60"/>
      <c r="BB202" s="60"/>
      <c r="BC202" s="60"/>
      <c r="BD202" s="60"/>
      <c r="BE202" s="13">
        <f t="shared" si="181"/>
        <v>108</v>
      </c>
    </row>
    <row r="203" spans="1:57" ht="12.95" customHeight="1" x14ac:dyDescent="0.25">
      <c r="A203" s="286"/>
      <c r="B203" s="266"/>
      <c r="C203" s="268"/>
      <c r="D203" s="120" t="s">
        <v>39</v>
      </c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98"/>
      <c r="V203" s="330"/>
      <c r="W203" s="33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60"/>
      <c r="BB203" s="60"/>
      <c r="BC203" s="60"/>
      <c r="BD203" s="60"/>
      <c r="BE203" s="13">
        <f t="shared" si="181"/>
        <v>0</v>
      </c>
    </row>
    <row r="204" spans="1:57" ht="12.95" customHeight="1" x14ac:dyDescent="0.25">
      <c r="A204" s="286"/>
      <c r="B204" s="270" t="s">
        <v>90</v>
      </c>
      <c r="C204" s="267" t="s">
        <v>109</v>
      </c>
      <c r="D204" s="119" t="s">
        <v>38</v>
      </c>
      <c r="E204" s="97">
        <v>4</v>
      </c>
      <c r="F204" s="97">
        <v>4</v>
      </c>
      <c r="G204" s="97">
        <v>4</v>
      </c>
      <c r="H204" s="97">
        <v>4</v>
      </c>
      <c r="I204" s="97">
        <v>4</v>
      </c>
      <c r="J204" s="97">
        <v>4</v>
      </c>
      <c r="K204" s="97">
        <v>4</v>
      </c>
      <c r="L204" s="97">
        <v>4</v>
      </c>
      <c r="M204" s="97">
        <v>4</v>
      </c>
      <c r="N204" s="97">
        <v>4</v>
      </c>
      <c r="O204" s="97">
        <v>4</v>
      </c>
      <c r="P204" s="97">
        <v>4</v>
      </c>
      <c r="Q204" s="97">
        <v>4</v>
      </c>
      <c r="R204" s="97">
        <v>4</v>
      </c>
      <c r="S204" s="97">
        <v>4</v>
      </c>
      <c r="T204" s="97">
        <v>4</v>
      </c>
      <c r="U204" s="98"/>
      <c r="V204" s="330"/>
      <c r="W204" s="331"/>
      <c r="X204" s="97">
        <v>4</v>
      </c>
      <c r="Y204" s="97">
        <v>4</v>
      </c>
      <c r="Z204" s="97">
        <v>4</v>
      </c>
      <c r="AA204" s="97">
        <v>4</v>
      </c>
      <c r="AB204" s="97">
        <v>4</v>
      </c>
      <c r="AC204" s="97">
        <v>4</v>
      </c>
      <c r="AD204" s="97">
        <v>4</v>
      </c>
      <c r="AE204" s="97">
        <v>4</v>
      </c>
      <c r="AF204" s="97">
        <v>4</v>
      </c>
      <c r="AG204" s="97">
        <v>4</v>
      </c>
      <c r="AH204" s="97">
        <v>4</v>
      </c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60"/>
      <c r="BB204" s="60"/>
      <c r="BC204" s="60"/>
      <c r="BD204" s="60"/>
      <c r="BE204" s="13">
        <f t="shared" si="181"/>
        <v>108</v>
      </c>
    </row>
    <row r="205" spans="1:57" ht="12.95" customHeight="1" x14ac:dyDescent="0.25">
      <c r="A205" s="286"/>
      <c r="B205" s="266"/>
      <c r="C205" s="268"/>
      <c r="D205" s="120" t="s">
        <v>39</v>
      </c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98"/>
      <c r="V205" s="330"/>
      <c r="W205" s="33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60"/>
      <c r="BB205" s="60"/>
      <c r="BC205" s="60"/>
      <c r="BD205" s="60"/>
      <c r="BE205" s="13">
        <f t="shared" si="181"/>
        <v>0</v>
      </c>
    </row>
    <row r="206" spans="1:57" ht="12.95" customHeight="1" x14ac:dyDescent="0.25">
      <c r="A206" s="286"/>
      <c r="B206" s="270" t="s">
        <v>49</v>
      </c>
      <c r="C206" s="267" t="s">
        <v>205</v>
      </c>
      <c r="D206" s="119" t="s">
        <v>38</v>
      </c>
      <c r="E206" s="97">
        <v>6</v>
      </c>
      <c r="F206" s="97">
        <v>6</v>
      </c>
      <c r="G206" s="97">
        <v>6</v>
      </c>
      <c r="H206" s="97">
        <v>6</v>
      </c>
      <c r="I206" s="97">
        <v>6</v>
      </c>
      <c r="J206" s="97">
        <v>6</v>
      </c>
      <c r="K206" s="97">
        <v>6</v>
      </c>
      <c r="L206" s="97">
        <v>6</v>
      </c>
      <c r="M206" s="97">
        <v>6</v>
      </c>
      <c r="N206" s="97">
        <v>6</v>
      </c>
      <c r="O206" s="97">
        <v>6</v>
      </c>
      <c r="P206" s="97">
        <v>6</v>
      </c>
      <c r="Q206" s="97">
        <v>6</v>
      </c>
      <c r="R206" s="97">
        <v>6</v>
      </c>
      <c r="S206" s="97">
        <v>6</v>
      </c>
      <c r="T206" s="97">
        <v>6</v>
      </c>
      <c r="U206" s="98"/>
      <c r="V206" s="330"/>
      <c r="W206" s="331"/>
      <c r="X206" s="97">
        <v>6</v>
      </c>
      <c r="Y206" s="97">
        <v>6</v>
      </c>
      <c r="Z206" s="97">
        <v>6</v>
      </c>
      <c r="AA206" s="97">
        <v>6</v>
      </c>
      <c r="AB206" s="97">
        <v>6</v>
      </c>
      <c r="AC206" s="97">
        <v>6</v>
      </c>
      <c r="AD206" s="97">
        <v>6</v>
      </c>
      <c r="AE206" s="97">
        <v>6</v>
      </c>
      <c r="AF206" s="97">
        <v>6</v>
      </c>
      <c r="AG206" s="97">
        <v>6</v>
      </c>
      <c r="AH206" s="97">
        <v>6</v>
      </c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150"/>
      <c r="BB206" s="150"/>
      <c r="BC206" s="150"/>
      <c r="BD206" s="150"/>
      <c r="BE206" s="13">
        <f t="shared" si="181"/>
        <v>162</v>
      </c>
    </row>
    <row r="207" spans="1:57" ht="12.95" customHeight="1" x14ac:dyDescent="0.25">
      <c r="A207" s="286"/>
      <c r="B207" s="266"/>
      <c r="C207" s="268"/>
      <c r="D207" s="120" t="s">
        <v>39</v>
      </c>
      <c r="E207" s="149">
        <v>2</v>
      </c>
      <c r="F207" s="149">
        <v>2</v>
      </c>
      <c r="G207" s="149">
        <v>2</v>
      </c>
      <c r="H207" s="149">
        <v>2</v>
      </c>
      <c r="I207" s="149">
        <v>2</v>
      </c>
      <c r="J207" s="149">
        <v>2</v>
      </c>
      <c r="K207" s="149">
        <v>2</v>
      </c>
      <c r="L207" s="149">
        <v>2</v>
      </c>
      <c r="M207" s="149">
        <v>2</v>
      </c>
      <c r="N207" s="149">
        <v>2</v>
      </c>
      <c r="O207" s="149">
        <v>2</v>
      </c>
      <c r="P207" s="149">
        <v>2</v>
      </c>
      <c r="Q207" s="149">
        <v>2</v>
      </c>
      <c r="R207" s="149">
        <v>2</v>
      </c>
      <c r="S207" s="149">
        <v>2</v>
      </c>
      <c r="T207" s="149">
        <v>2</v>
      </c>
      <c r="U207" s="98"/>
      <c r="V207" s="330"/>
      <c r="W207" s="331"/>
      <c r="X207" s="149">
        <v>2</v>
      </c>
      <c r="Y207" s="149">
        <v>2</v>
      </c>
      <c r="Z207" s="149">
        <v>2</v>
      </c>
      <c r="AA207" s="149">
        <v>2</v>
      </c>
      <c r="AB207" s="149">
        <v>2</v>
      </c>
      <c r="AC207" s="149">
        <v>2</v>
      </c>
      <c r="AD207" s="149">
        <v>2</v>
      </c>
      <c r="AE207" s="149">
        <v>2</v>
      </c>
      <c r="AF207" s="149">
        <v>2</v>
      </c>
      <c r="AG207" s="149">
        <v>2</v>
      </c>
      <c r="AH207" s="149">
        <v>2</v>
      </c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150"/>
      <c r="BB207" s="150"/>
      <c r="BC207" s="150"/>
      <c r="BD207" s="150"/>
      <c r="BE207" s="13">
        <f t="shared" si="181"/>
        <v>54</v>
      </c>
    </row>
    <row r="208" spans="1:57" ht="12.95" customHeight="1" x14ac:dyDescent="0.25">
      <c r="A208" s="286"/>
      <c r="B208" s="270" t="s">
        <v>153</v>
      </c>
      <c r="C208" s="267" t="s">
        <v>207</v>
      </c>
      <c r="D208" s="119" t="s">
        <v>38</v>
      </c>
      <c r="E208" s="97">
        <v>2</v>
      </c>
      <c r="F208" s="97">
        <v>2</v>
      </c>
      <c r="G208" s="97">
        <v>2</v>
      </c>
      <c r="H208" s="97">
        <v>2</v>
      </c>
      <c r="I208" s="97">
        <v>2</v>
      </c>
      <c r="J208" s="97">
        <v>2</v>
      </c>
      <c r="K208" s="97">
        <v>2</v>
      </c>
      <c r="L208" s="97">
        <v>2</v>
      </c>
      <c r="M208" s="97">
        <v>2</v>
      </c>
      <c r="N208" s="97">
        <v>2</v>
      </c>
      <c r="O208" s="97">
        <v>2</v>
      </c>
      <c r="P208" s="97">
        <v>2</v>
      </c>
      <c r="Q208" s="97">
        <v>2</v>
      </c>
      <c r="R208" s="97">
        <v>2</v>
      </c>
      <c r="S208" s="97">
        <v>2</v>
      </c>
      <c r="T208" s="97">
        <v>2</v>
      </c>
      <c r="U208" s="98"/>
      <c r="V208" s="330"/>
      <c r="W208" s="331"/>
      <c r="X208" s="97">
        <v>2</v>
      </c>
      <c r="Y208" s="97">
        <v>2</v>
      </c>
      <c r="Z208" s="97">
        <v>2</v>
      </c>
      <c r="AA208" s="97">
        <v>2</v>
      </c>
      <c r="AB208" s="97">
        <v>2</v>
      </c>
      <c r="AC208" s="97">
        <v>2</v>
      </c>
      <c r="AD208" s="97">
        <v>2</v>
      </c>
      <c r="AE208" s="97">
        <v>2</v>
      </c>
      <c r="AF208" s="97">
        <v>2</v>
      </c>
      <c r="AG208" s="97">
        <v>2</v>
      </c>
      <c r="AH208" s="97">
        <v>2</v>
      </c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60"/>
      <c r="BB208" s="60"/>
      <c r="BC208" s="60"/>
      <c r="BD208" s="60"/>
      <c r="BE208" s="13">
        <f t="shared" si="181"/>
        <v>54</v>
      </c>
    </row>
    <row r="209" spans="1:57" ht="12.95" customHeight="1" x14ac:dyDescent="0.25">
      <c r="A209" s="286"/>
      <c r="B209" s="266"/>
      <c r="C209" s="268"/>
      <c r="D209" s="120" t="s">
        <v>39</v>
      </c>
      <c r="E209" s="71">
        <v>1</v>
      </c>
      <c r="F209" s="71">
        <v>1</v>
      </c>
      <c r="G209" s="71">
        <v>1</v>
      </c>
      <c r="H209" s="71">
        <v>1</v>
      </c>
      <c r="I209" s="71">
        <v>1</v>
      </c>
      <c r="J209" s="71">
        <v>1</v>
      </c>
      <c r="K209" s="71">
        <v>1</v>
      </c>
      <c r="L209" s="71">
        <v>1</v>
      </c>
      <c r="M209" s="71">
        <v>1</v>
      </c>
      <c r="N209" s="71">
        <v>1</v>
      </c>
      <c r="O209" s="71">
        <v>1</v>
      </c>
      <c r="P209" s="71">
        <v>1</v>
      </c>
      <c r="Q209" s="71">
        <v>1</v>
      </c>
      <c r="R209" s="71">
        <v>1</v>
      </c>
      <c r="S209" s="71">
        <v>1</v>
      </c>
      <c r="T209" s="71">
        <v>1</v>
      </c>
      <c r="U209" s="98"/>
      <c r="V209" s="330"/>
      <c r="W209" s="331"/>
      <c r="X209" s="71">
        <v>1</v>
      </c>
      <c r="Y209" s="71">
        <v>1</v>
      </c>
      <c r="Z209" s="71">
        <v>1</v>
      </c>
      <c r="AA209" s="71">
        <v>1</v>
      </c>
      <c r="AB209" s="71">
        <v>1</v>
      </c>
      <c r="AC209" s="71">
        <v>1</v>
      </c>
      <c r="AD209" s="71">
        <v>1</v>
      </c>
      <c r="AE209" s="71">
        <v>1</v>
      </c>
      <c r="AF209" s="71">
        <v>1</v>
      </c>
      <c r="AG209" s="71">
        <v>1</v>
      </c>
      <c r="AH209" s="71">
        <v>1</v>
      </c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60"/>
      <c r="BB209" s="60"/>
      <c r="BC209" s="60"/>
      <c r="BD209" s="60"/>
      <c r="BE209" s="13">
        <f t="shared" si="181"/>
        <v>27</v>
      </c>
    </row>
    <row r="210" spans="1:57" ht="20.100000000000001" customHeight="1" x14ac:dyDescent="0.25">
      <c r="A210" s="286"/>
      <c r="B210" s="321" t="s">
        <v>30</v>
      </c>
      <c r="C210" s="322" t="s">
        <v>31</v>
      </c>
      <c r="D210" s="122" t="s">
        <v>18</v>
      </c>
      <c r="E210" s="128">
        <f>E212</f>
        <v>10</v>
      </c>
      <c r="F210" s="128">
        <f t="shared" ref="F210:T210" si="198">F212</f>
        <v>10</v>
      </c>
      <c r="G210" s="128">
        <f t="shared" si="198"/>
        <v>10</v>
      </c>
      <c r="H210" s="128">
        <f t="shared" si="198"/>
        <v>10</v>
      </c>
      <c r="I210" s="128">
        <f t="shared" si="198"/>
        <v>10</v>
      </c>
      <c r="J210" s="128">
        <f t="shared" si="198"/>
        <v>10</v>
      </c>
      <c r="K210" s="128">
        <f t="shared" si="198"/>
        <v>10</v>
      </c>
      <c r="L210" s="128">
        <f t="shared" si="198"/>
        <v>10</v>
      </c>
      <c r="M210" s="128">
        <f t="shared" si="198"/>
        <v>10</v>
      </c>
      <c r="N210" s="128">
        <f t="shared" si="198"/>
        <v>10</v>
      </c>
      <c r="O210" s="128">
        <f t="shared" si="198"/>
        <v>10</v>
      </c>
      <c r="P210" s="128">
        <f t="shared" si="198"/>
        <v>10</v>
      </c>
      <c r="Q210" s="128">
        <f t="shared" si="198"/>
        <v>10</v>
      </c>
      <c r="R210" s="128">
        <f t="shared" si="198"/>
        <v>10</v>
      </c>
      <c r="S210" s="128">
        <f t="shared" si="198"/>
        <v>10</v>
      </c>
      <c r="T210" s="128">
        <f t="shared" si="198"/>
        <v>10</v>
      </c>
      <c r="U210" s="105"/>
      <c r="V210" s="330"/>
      <c r="W210" s="331"/>
      <c r="X210" s="128">
        <f t="shared" ref="X210:AH210" si="199">X212</f>
        <v>16</v>
      </c>
      <c r="Y210" s="128">
        <f t="shared" si="199"/>
        <v>16</v>
      </c>
      <c r="Z210" s="128">
        <f t="shared" si="199"/>
        <v>16</v>
      </c>
      <c r="AA210" s="128">
        <f t="shared" si="199"/>
        <v>16</v>
      </c>
      <c r="AB210" s="128">
        <f t="shared" si="199"/>
        <v>16</v>
      </c>
      <c r="AC210" s="128">
        <f t="shared" si="199"/>
        <v>16</v>
      </c>
      <c r="AD210" s="128">
        <f t="shared" si="199"/>
        <v>16</v>
      </c>
      <c r="AE210" s="128">
        <f t="shared" si="199"/>
        <v>16</v>
      </c>
      <c r="AF210" s="128">
        <f t="shared" si="199"/>
        <v>14</v>
      </c>
      <c r="AG210" s="128">
        <f t="shared" si="199"/>
        <v>14</v>
      </c>
      <c r="AH210" s="128">
        <f t="shared" si="199"/>
        <v>14</v>
      </c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96"/>
      <c r="AW210" s="96"/>
      <c r="AX210" s="96"/>
      <c r="AY210" s="96"/>
      <c r="AZ210" s="96"/>
      <c r="BA210" s="60"/>
      <c r="BB210" s="60"/>
      <c r="BC210" s="60"/>
      <c r="BD210" s="60"/>
      <c r="BE210" s="13">
        <f t="shared" si="181"/>
        <v>330</v>
      </c>
    </row>
    <row r="211" spans="1:57" ht="20.100000000000001" customHeight="1" x14ac:dyDescent="0.25">
      <c r="A211" s="286"/>
      <c r="B211" s="319"/>
      <c r="C211" s="319"/>
      <c r="D211" s="123" t="s">
        <v>17</v>
      </c>
      <c r="E211" s="106">
        <f>E213</f>
        <v>4</v>
      </c>
      <c r="F211" s="106">
        <f t="shared" ref="F211:T211" si="200">F213</f>
        <v>4</v>
      </c>
      <c r="G211" s="106">
        <f t="shared" si="200"/>
        <v>4</v>
      </c>
      <c r="H211" s="106">
        <f t="shared" si="200"/>
        <v>4</v>
      </c>
      <c r="I211" s="106">
        <f t="shared" si="200"/>
        <v>4</v>
      </c>
      <c r="J211" s="106">
        <f t="shared" si="200"/>
        <v>4</v>
      </c>
      <c r="K211" s="106">
        <f t="shared" si="200"/>
        <v>4</v>
      </c>
      <c r="L211" s="106">
        <f t="shared" si="200"/>
        <v>4</v>
      </c>
      <c r="M211" s="106">
        <f t="shared" si="200"/>
        <v>4</v>
      </c>
      <c r="N211" s="106">
        <f t="shared" si="200"/>
        <v>4</v>
      </c>
      <c r="O211" s="106">
        <f t="shared" si="200"/>
        <v>4</v>
      </c>
      <c r="P211" s="106">
        <f t="shared" si="200"/>
        <v>4</v>
      </c>
      <c r="Q211" s="106">
        <f t="shared" si="200"/>
        <v>4</v>
      </c>
      <c r="R211" s="106">
        <f t="shared" si="200"/>
        <v>4</v>
      </c>
      <c r="S211" s="106">
        <f t="shared" si="200"/>
        <v>4</v>
      </c>
      <c r="T211" s="106">
        <f t="shared" si="200"/>
        <v>4</v>
      </c>
      <c r="U211" s="107"/>
      <c r="V211" s="330"/>
      <c r="W211" s="331"/>
      <c r="X211" s="106">
        <f t="shared" ref="X211:AH211" si="201">X213</f>
        <v>6</v>
      </c>
      <c r="Y211" s="106">
        <f t="shared" si="201"/>
        <v>6</v>
      </c>
      <c r="Z211" s="106">
        <f t="shared" si="201"/>
        <v>6</v>
      </c>
      <c r="AA211" s="106">
        <f t="shared" si="201"/>
        <v>6</v>
      </c>
      <c r="AB211" s="106">
        <f t="shared" si="201"/>
        <v>6</v>
      </c>
      <c r="AC211" s="106">
        <f t="shared" si="201"/>
        <v>6</v>
      </c>
      <c r="AD211" s="106">
        <f t="shared" si="201"/>
        <v>6</v>
      </c>
      <c r="AE211" s="106">
        <f t="shared" si="201"/>
        <v>6</v>
      </c>
      <c r="AF211" s="106">
        <f t="shared" si="201"/>
        <v>6</v>
      </c>
      <c r="AG211" s="106">
        <f t="shared" si="201"/>
        <v>6</v>
      </c>
      <c r="AH211" s="106">
        <f t="shared" si="201"/>
        <v>6</v>
      </c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6"/>
      <c r="AW211" s="96"/>
      <c r="AX211" s="96"/>
      <c r="AY211" s="96"/>
      <c r="AZ211" s="96"/>
      <c r="BA211" s="60"/>
      <c r="BB211" s="60"/>
      <c r="BC211" s="60"/>
      <c r="BD211" s="60"/>
      <c r="BE211" s="13">
        <f t="shared" si="181"/>
        <v>130</v>
      </c>
    </row>
    <row r="212" spans="1:57" ht="15.75" customHeight="1" x14ac:dyDescent="0.25">
      <c r="A212" s="286"/>
      <c r="B212" s="341" t="s">
        <v>91</v>
      </c>
      <c r="C212" s="343" t="s">
        <v>92</v>
      </c>
      <c r="D212" s="119" t="s">
        <v>38</v>
      </c>
      <c r="E212" s="109">
        <f>E216+E214</f>
        <v>10</v>
      </c>
      <c r="F212" s="109">
        <f t="shared" ref="F212:T212" si="202">F216+F214</f>
        <v>10</v>
      </c>
      <c r="G212" s="109">
        <f t="shared" si="202"/>
        <v>10</v>
      </c>
      <c r="H212" s="109">
        <f t="shared" si="202"/>
        <v>10</v>
      </c>
      <c r="I212" s="109">
        <f t="shared" si="202"/>
        <v>10</v>
      </c>
      <c r="J212" s="109">
        <f t="shared" si="202"/>
        <v>10</v>
      </c>
      <c r="K212" s="109">
        <f t="shared" si="202"/>
        <v>10</v>
      </c>
      <c r="L212" s="109">
        <f t="shared" si="202"/>
        <v>10</v>
      </c>
      <c r="M212" s="109">
        <f t="shared" si="202"/>
        <v>10</v>
      </c>
      <c r="N212" s="109">
        <f t="shared" si="202"/>
        <v>10</v>
      </c>
      <c r="O212" s="109">
        <f t="shared" si="202"/>
        <v>10</v>
      </c>
      <c r="P212" s="109">
        <f t="shared" si="202"/>
        <v>10</v>
      </c>
      <c r="Q212" s="109">
        <f t="shared" si="202"/>
        <v>10</v>
      </c>
      <c r="R212" s="109">
        <f t="shared" si="202"/>
        <v>10</v>
      </c>
      <c r="S212" s="109">
        <f t="shared" si="202"/>
        <v>10</v>
      </c>
      <c r="T212" s="109">
        <f t="shared" si="202"/>
        <v>10</v>
      </c>
      <c r="U212" s="98"/>
      <c r="V212" s="330"/>
      <c r="W212" s="331"/>
      <c r="X212" s="109">
        <f t="shared" ref="X212:AH212" si="203">X216+X214</f>
        <v>16</v>
      </c>
      <c r="Y212" s="109">
        <f t="shared" si="203"/>
        <v>16</v>
      </c>
      <c r="Z212" s="109">
        <f t="shared" si="203"/>
        <v>16</v>
      </c>
      <c r="AA212" s="109">
        <f t="shared" si="203"/>
        <v>16</v>
      </c>
      <c r="AB212" s="109">
        <f t="shared" si="203"/>
        <v>16</v>
      </c>
      <c r="AC212" s="109">
        <f t="shared" si="203"/>
        <v>16</v>
      </c>
      <c r="AD212" s="109">
        <f t="shared" si="203"/>
        <v>16</v>
      </c>
      <c r="AE212" s="109">
        <f t="shared" si="203"/>
        <v>16</v>
      </c>
      <c r="AF212" s="109">
        <f t="shared" si="203"/>
        <v>14</v>
      </c>
      <c r="AG212" s="109">
        <f t="shared" si="203"/>
        <v>14</v>
      </c>
      <c r="AH212" s="109">
        <f t="shared" si="203"/>
        <v>14</v>
      </c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6"/>
      <c r="AW212" s="96"/>
      <c r="AX212" s="96"/>
      <c r="AY212" s="96"/>
      <c r="AZ212" s="96"/>
      <c r="BA212" s="60"/>
      <c r="BB212" s="60"/>
      <c r="BC212" s="60"/>
      <c r="BD212" s="60"/>
      <c r="BE212" s="13">
        <f t="shared" si="181"/>
        <v>330</v>
      </c>
    </row>
    <row r="213" spans="1:57" ht="16.5" customHeight="1" x14ac:dyDescent="0.25">
      <c r="A213" s="286"/>
      <c r="B213" s="342"/>
      <c r="C213" s="344"/>
      <c r="D213" s="120" t="s">
        <v>39</v>
      </c>
      <c r="E213" s="110">
        <v>4</v>
      </c>
      <c r="F213" s="110">
        <v>4</v>
      </c>
      <c r="G213" s="110">
        <v>4</v>
      </c>
      <c r="H213" s="110">
        <v>4</v>
      </c>
      <c r="I213" s="110">
        <v>4</v>
      </c>
      <c r="J213" s="110">
        <v>4</v>
      </c>
      <c r="K213" s="110">
        <v>4</v>
      </c>
      <c r="L213" s="110">
        <v>4</v>
      </c>
      <c r="M213" s="110">
        <v>4</v>
      </c>
      <c r="N213" s="110">
        <v>4</v>
      </c>
      <c r="O213" s="110">
        <v>4</v>
      </c>
      <c r="P213" s="110">
        <v>4</v>
      </c>
      <c r="Q213" s="110">
        <v>4</v>
      </c>
      <c r="R213" s="110">
        <v>4</v>
      </c>
      <c r="S213" s="110">
        <v>4</v>
      </c>
      <c r="T213" s="110">
        <v>4</v>
      </c>
      <c r="U213" s="98"/>
      <c r="V213" s="330"/>
      <c r="W213" s="331"/>
      <c r="X213" s="110">
        <v>6</v>
      </c>
      <c r="Y213" s="110">
        <v>6</v>
      </c>
      <c r="Z213" s="110">
        <v>6</v>
      </c>
      <c r="AA213" s="110">
        <v>6</v>
      </c>
      <c r="AB213" s="110">
        <v>6</v>
      </c>
      <c r="AC213" s="110">
        <v>6</v>
      </c>
      <c r="AD213" s="110">
        <v>6</v>
      </c>
      <c r="AE213" s="110">
        <v>6</v>
      </c>
      <c r="AF213" s="110">
        <v>6</v>
      </c>
      <c r="AG213" s="110">
        <v>6</v>
      </c>
      <c r="AH213" s="110">
        <v>6</v>
      </c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6"/>
      <c r="AW213" s="96"/>
      <c r="AX213" s="96"/>
      <c r="AY213" s="96"/>
      <c r="AZ213" s="96"/>
      <c r="BA213" s="60"/>
      <c r="BB213" s="60"/>
      <c r="BC213" s="60"/>
      <c r="BD213" s="60"/>
      <c r="BE213" s="13">
        <f t="shared" si="181"/>
        <v>130</v>
      </c>
    </row>
    <row r="214" spans="1:57" ht="16.5" customHeight="1" x14ac:dyDescent="0.25">
      <c r="A214" s="286"/>
      <c r="B214" s="316" t="s">
        <v>32</v>
      </c>
      <c r="C214" s="267" t="s">
        <v>159</v>
      </c>
      <c r="D214" s="119" t="s">
        <v>38</v>
      </c>
      <c r="E214" s="97">
        <v>8</v>
      </c>
      <c r="F214" s="97">
        <v>8</v>
      </c>
      <c r="G214" s="97">
        <v>8</v>
      </c>
      <c r="H214" s="97">
        <v>8</v>
      </c>
      <c r="I214" s="97">
        <v>8</v>
      </c>
      <c r="J214" s="97">
        <v>8</v>
      </c>
      <c r="K214" s="97">
        <v>8</v>
      </c>
      <c r="L214" s="97">
        <v>8</v>
      </c>
      <c r="M214" s="97">
        <v>8</v>
      </c>
      <c r="N214" s="97">
        <v>8</v>
      </c>
      <c r="O214" s="97">
        <v>8</v>
      </c>
      <c r="P214" s="97">
        <v>8</v>
      </c>
      <c r="Q214" s="97">
        <v>8</v>
      </c>
      <c r="R214" s="97">
        <v>8</v>
      </c>
      <c r="S214" s="97">
        <v>8</v>
      </c>
      <c r="T214" s="97">
        <v>8</v>
      </c>
      <c r="U214" s="98"/>
      <c r="V214" s="330"/>
      <c r="W214" s="331"/>
      <c r="X214" s="97">
        <v>16</v>
      </c>
      <c r="Y214" s="97">
        <v>16</v>
      </c>
      <c r="Z214" s="97">
        <v>16</v>
      </c>
      <c r="AA214" s="97">
        <v>16</v>
      </c>
      <c r="AB214" s="97">
        <v>16</v>
      </c>
      <c r="AC214" s="97">
        <v>16</v>
      </c>
      <c r="AD214" s="97">
        <v>16</v>
      </c>
      <c r="AE214" s="97">
        <v>16</v>
      </c>
      <c r="AF214" s="97">
        <v>14</v>
      </c>
      <c r="AG214" s="97">
        <v>14</v>
      </c>
      <c r="AH214" s="97">
        <v>14</v>
      </c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6"/>
      <c r="AW214" s="96"/>
      <c r="AX214" s="96"/>
      <c r="AY214" s="96"/>
      <c r="AZ214" s="96"/>
      <c r="BA214" s="60"/>
      <c r="BB214" s="60"/>
      <c r="BC214" s="60"/>
      <c r="BD214" s="60"/>
      <c r="BE214" s="13">
        <f t="shared" si="181"/>
        <v>298</v>
      </c>
    </row>
    <row r="215" spans="1:57" ht="16.5" customHeight="1" x14ac:dyDescent="0.25">
      <c r="A215" s="286"/>
      <c r="B215" s="317"/>
      <c r="C215" s="268"/>
      <c r="D215" s="120" t="s">
        <v>39</v>
      </c>
      <c r="E215" s="71">
        <v>4</v>
      </c>
      <c r="F215" s="71">
        <v>4</v>
      </c>
      <c r="G215" s="71">
        <v>4</v>
      </c>
      <c r="H215" s="71">
        <v>4</v>
      </c>
      <c r="I215" s="71">
        <v>4</v>
      </c>
      <c r="J215" s="71">
        <v>4</v>
      </c>
      <c r="K215" s="71">
        <v>4</v>
      </c>
      <c r="L215" s="71">
        <v>4</v>
      </c>
      <c r="M215" s="71">
        <v>4</v>
      </c>
      <c r="N215" s="71">
        <v>4</v>
      </c>
      <c r="O215" s="71">
        <v>4</v>
      </c>
      <c r="P215" s="71">
        <v>4</v>
      </c>
      <c r="Q215" s="71">
        <v>4</v>
      </c>
      <c r="R215" s="71">
        <v>4</v>
      </c>
      <c r="S215" s="71">
        <v>4</v>
      </c>
      <c r="T215" s="71">
        <v>4</v>
      </c>
      <c r="U215" s="98"/>
      <c r="V215" s="330"/>
      <c r="W215" s="331"/>
      <c r="X215" s="71">
        <v>8</v>
      </c>
      <c r="Y215" s="71">
        <v>8</v>
      </c>
      <c r="Z215" s="71">
        <v>8</v>
      </c>
      <c r="AA215" s="71">
        <v>8</v>
      </c>
      <c r="AB215" s="71">
        <v>8</v>
      </c>
      <c r="AC215" s="71">
        <v>8</v>
      </c>
      <c r="AD215" s="71">
        <v>8</v>
      </c>
      <c r="AE215" s="71">
        <v>8</v>
      </c>
      <c r="AF215" s="71">
        <v>8</v>
      </c>
      <c r="AG215" s="71">
        <v>8</v>
      </c>
      <c r="AH215" s="71">
        <v>8</v>
      </c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6"/>
      <c r="AW215" s="96"/>
      <c r="AX215" s="96"/>
      <c r="AY215" s="96"/>
      <c r="AZ215" s="96"/>
      <c r="BA215" s="60"/>
      <c r="BB215" s="60"/>
      <c r="BC215" s="60"/>
      <c r="BD215" s="60"/>
      <c r="BE215" s="13">
        <f t="shared" si="181"/>
        <v>152</v>
      </c>
    </row>
    <row r="216" spans="1:57" ht="17.25" customHeight="1" x14ac:dyDescent="0.25">
      <c r="A216" s="286"/>
      <c r="B216" s="316" t="s">
        <v>32</v>
      </c>
      <c r="C216" s="267" t="s">
        <v>158</v>
      </c>
      <c r="D216" s="119" t="s">
        <v>38</v>
      </c>
      <c r="E216" s="109">
        <v>2</v>
      </c>
      <c r="F216" s="109">
        <v>2</v>
      </c>
      <c r="G216" s="109">
        <v>2</v>
      </c>
      <c r="H216" s="109">
        <v>2</v>
      </c>
      <c r="I216" s="109">
        <v>2</v>
      </c>
      <c r="J216" s="109">
        <v>2</v>
      </c>
      <c r="K216" s="109">
        <v>2</v>
      </c>
      <c r="L216" s="109">
        <v>2</v>
      </c>
      <c r="M216" s="109">
        <v>2</v>
      </c>
      <c r="N216" s="109">
        <v>2</v>
      </c>
      <c r="O216" s="109">
        <v>2</v>
      </c>
      <c r="P216" s="109">
        <v>2</v>
      </c>
      <c r="Q216" s="109">
        <v>2</v>
      </c>
      <c r="R216" s="109">
        <v>2</v>
      </c>
      <c r="S216" s="109">
        <v>2</v>
      </c>
      <c r="T216" s="109">
        <v>2</v>
      </c>
      <c r="U216" s="98"/>
      <c r="V216" s="330"/>
      <c r="W216" s="331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60"/>
      <c r="BB216" s="60"/>
      <c r="BC216" s="60"/>
      <c r="BD216" s="60"/>
      <c r="BE216" s="13">
        <f t="shared" si="181"/>
        <v>32</v>
      </c>
    </row>
    <row r="217" spans="1:57" ht="17.25" customHeight="1" x14ac:dyDescent="0.25">
      <c r="A217" s="286"/>
      <c r="B217" s="317"/>
      <c r="C217" s="268"/>
      <c r="D217" s="120" t="s">
        <v>39</v>
      </c>
      <c r="E217" s="92">
        <v>1</v>
      </c>
      <c r="F217" s="92">
        <v>1</v>
      </c>
      <c r="G217" s="92">
        <v>1</v>
      </c>
      <c r="H217" s="92">
        <v>1</v>
      </c>
      <c r="I217" s="92">
        <v>1</v>
      </c>
      <c r="J217" s="92">
        <v>1</v>
      </c>
      <c r="K217" s="92">
        <v>1</v>
      </c>
      <c r="L217" s="92">
        <v>1</v>
      </c>
      <c r="M217" s="92">
        <v>1</v>
      </c>
      <c r="N217" s="92">
        <v>1</v>
      </c>
      <c r="O217" s="92">
        <v>1</v>
      </c>
      <c r="P217" s="92">
        <v>1</v>
      </c>
      <c r="Q217" s="92">
        <v>1</v>
      </c>
      <c r="R217" s="92">
        <v>1</v>
      </c>
      <c r="S217" s="92">
        <v>1</v>
      </c>
      <c r="T217" s="92">
        <v>1</v>
      </c>
      <c r="U217" s="98"/>
      <c r="V217" s="330"/>
      <c r="W217" s="33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60"/>
      <c r="BB217" s="60"/>
      <c r="BC217" s="60"/>
      <c r="BD217" s="60"/>
      <c r="BE217" s="13">
        <f t="shared" si="181"/>
        <v>16</v>
      </c>
    </row>
    <row r="218" spans="1:57" ht="36" customHeight="1" x14ac:dyDescent="0.25">
      <c r="A218" s="286"/>
      <c r="B218" s="76" t="s">
        <v>94</v>
      </c>
      <c r="C218" s="51" t="s">
        <v>95</v>
      </c>
      <c r="D218" s="123" t="s">
        <v>17</v>
      </c>
      <c r="E218" s="112">
        <f>SUM(E219:E220)</f>
        <v>6</v>
      </c>
      <c r="F218" s="112">
        <f t="shared" ref="F218:T218" si="204">SUM(F219:F220)</f>
        <v>6</v>
      </c>
      <c r="G218" s="112">
        <f t="shared" si="204"/>
        <v>6</v>
      </c>
      <c r="H218" s="112">
        <f t="shared" si="204"/>
        <v>6</v>
      </c>
      <c r="I218" s="112">
        <f t="shared" si="204"/>
        <v>6</v>
      </c>
      <c r="J218" s="112">
        <f t="shared" si="204"/>
        <v>6</v>
      </c>
      <c r="K218" s="112">
        <f t="shared" si="204"/>
        <v>6</v>
      </c>
      <c r="L218" s="112">
        <f t="shared" si="204"/>
        <v>6</v>
      </c>
      <c r="M218" s="112">
        <f t="shared" si="204"/>
        <v>6</v>
      </c>
      <c r="N218" s="112">
        <f t="shared" si="204"/>
        <v>6</v>
      </c>
      <c r="O218" s="112">
        <f t="shared" si="204"/>
        <v>6</v>
      </c>
      <c r="P218" s="112">
        <f t="shared" si="204"/>
        <v>6</v>
      </c>
      <c r="Q218" s="112">
        <f t="shared" si="204"/>
        <v>6</v>
      </c>
      <c r="R218" s="112">
        <f t="shared" si="204"/>
        <v>6</v>
      </c>
      <c r="S218" s="112">
        <f t="shared" si="204"/>
        <v>6</v>
      </c>
      <c r="T218" s="112">
        <f t="shared" si="204"/>
        <v>6</v>
      </c>
      <c r="U218" s="111"/>
      <c r="V218" s="330"/>
      <c r="W218" s="331"/>
      <c r="X218" s="112">
        <f>SUM(X219:X220)</f>
        <v>6</v>
      </c>
      <c r="Y218" s="112">
        <f t="shared" ref="Y218:AH218" si="205">SUM(Y219:Y220)</f>
        <v>6</v>
      </c>
      <c r="Z218" s="112">
        <f t="shared" si="205"/>
        <v>6</v>
      </c>
      <c r="AA218" s="112">
        <f t="shared" si="205"/>
        <v>6</v>
      </c>
      <c r="AB218" s="112">
        <f t="shared" si="205"/>
        <v>6</v>
      </c>
      <c r="AC218" s="112">
        <f t="shared" si="205"/>
        <v>6</v>
      </c>
      <c r="AD218" s="112">
        <f t="shared" si="205"/>
        <v>6</v>
      </c>
      <c r="AE218" s="112">
        <f t="shared" si="205"/>
        <v>6</v>
      </c>
      <c r="AF218" s="112">
        <f t="shared" si="205"/>
        <v>6</v>
      </c>
      <c r="AG218" s="112">
        <f t="shared" si="205"/>
        <v>6</v>
      </c>
      <c r="AH218" s="112">
        <f t="shared" si="205"/>
        <v>6</v>
      </c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62"/>
      <c r="BB218" s="62"/>
      <c r="BC218" s="62"/>
      <c r="BD218" s="62"/>
      <c r="BE218" s="13">
        <f t="shared" si="181"/>
        <v>162</v>
      </c>
    </row>
    <row r="219" spans="1:57" ht="22.5" customHeight="1" x14ac:dyDescent="0.25">
      <c r="A219" s="286"/>
      <c r="B219" s="79" t="s">
        <v>96</v>
      </c>
      <c r="C219" s="69" t="s">
        <v>98</v>
      </c>
      <c r="D219" s="70"/>
      <c r="E219" s="79">
        <v>4</v>
      </c>
      <c r="F219" s="79">
        <v>4</v>
      </c>
      <c r="G219" s="79">
        <v>4</v>
      </c>
      <c r="H219" s="79">
        <v>4</v>
      </c>
      <c r="I219" s="79">
        <v>4</v>
      </c>
      <c r="J219" s="79">
        <v>4</v>
      </c>
      <c r="K219" s="79">
        <v>4</v>
      </c>
      <c r="L219" s="79">
        <v>4</v>
      </c>
      <c r="M219" s="79">
        <v>4</v>
      </c>
      <c r="N219" s="79">
        <v>4</v>
      </c>
      <c r="O219" s="79">
        <v>4</v>
      </c>
      <c r="P219" s="79">
        <v>4</v>
      </c>
      <c r="Q219" s="79">
        <v>4</v>
      </c>
      <c r="R219" s="79">
        <v>4</v>
      </c>
      <c r="S219" s="79">
        <v>4</v>
      </c>
      <c r="T219" s="79">
        <v>4</v>
      </c>
      <c r="U219" s="111"/>
      <c r="V219" s="330"/>
      <c r="W219" s="331"/>
      <c r="X219" s="79">
        <v>4</v>
      </c>
      <c r="Y219" s="79">
        <v>4</v>
      </c>
      <c r="Z219" s="79">
        <v>4</v>
      </c>
      <c r="AA219" s="79">
        <v>4</v>
      </c>
      <c r="AB219" s="79">
        <v>4</v>
      </c>
      <c r="AC219" s="79">
        <v>4</v>
      </c>
      <c r="AD219" s="79">
        <v>4</v>
      </c>
      <c r="AE219" s="79">
        <v>4</v>
      </c>
      <c r="AF219" s="79">
        <v>4</v>
      </c>
      <c r="AG219" s="79">
        <v>4</v>
      </c>
      <c r="AH219" s="79">
        <v>4</v>
      </c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62"/>
      <c r="BB219" s="62"/>
      <c r="BC219" s="62"/>
      <c r="BD219" s="62"/>
      <c r="BE219" s="13">
        <f t="shared" si="181"/>
        <v>108</v>
      </c>
    </row>
    <row r="220" spans="1:57" ht="26.25" customHeight="1" x14ac:dyDescent="0.25">
      <c r="A220" s="286"/>
      <c r="B220" s="79" t="s">
        <v>97</v>
      </c>
      <c r="C220" s="69" t="s">
        <v>99</v>
      </c>
      <c r="D220" s="70"/>
      <c r="E220" s="79">
        <v>2</v>
      </c>
      <c r="F220" s="79">
        <v>2</v>
      </c>
      <c r="G220" s="79">
        <v>2</v>
      </c>
      <c r="H220" s="79">
        <v>2</v>
      </c>
      <c r="I220" s="79">
        <v>2</v>
      </c>
      <c r="J220" s="79">
        <v>2</v>
      </c>
      <c r="K220" s="79">
        <v>2</v>
      </c>
      <c r="L220" s="79">
        <v>2</v>
      </c>
      <c r="M220" s="79">
        <v>2</v>
      </c>
      <c r="N220" s="79">
        <v>2</v>
      </c>
      <c r="O220" s="79">
        <v>2</v>
      </c>
      <c r="P220" s="79">
        <v>2</v>
      </c>
      <c r="Q220" s="79">
        <v>2</v>
      </c>
      <c r="R220" s="79">
        <v>2</v>
      </c>
      <c r="S220" s="79">
        <v>2</v>
      </c>
      <c r="T220" s="79">
        <v>2</v>
      </c>
      <c r="U220" s="111"/>
      <c r="V220" s="330"/>
      <c r="W220" s="331"/>
      <c r="X220" s="79">
        <v>2</v>
      </c>
      <c r="Y220" s="79">
        <v>2</v>
      </c>
      <c r="Z220" s="79">
        <v>2</v>
      </c>
      <c r="AA220" s="79">
        <v>2</v>
      </c>
      <c r="AB220" s="79">
        <v>2</v>
      </c>
      <c r="AC220" s="79">
        <v>2</v>
      </c>
      <c r="AD220" s="79">
        <v>2</v>
      </c>
      <c r="AE220" s="79">
        <v>2</v>
      </c>
      <c r="AF220" s="79">
        <v>2</v>
      </c>
      <c r="AG220" s="79">
        <v>2</v>
      </c>
      <c r="AH220" s="79">
        <v>2</v>
      </c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62"/>
      <c r="BB220" s="62"/>
      <c r="BC220" s="62"/>
      <c r="BD220" s="62"/>
      <c r="BE220" s="13">
        <f t="shared" si="181"/>
        <v>54</v>
      </c>
    </row>
    <row r="221" spans="1:57" ht="16.5" customHeight="1" x14ac:dyDescent="0.25">
      <c r="A221" s="286"/>
      <c r="B221" s="55" t="s">
        <v>44</v>
      </c>
      <c r="C221" s="72" t="s">
        <v>133</v>
      </c>
      <c r="D221" s="120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98"/>
      <c r="V221" s="330"/>
      <c r="W221" s="33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68"/>
      <c r="AJ221" s="68">
        <v>36</v>
      </c>
      <c r="AK221" s="68">
        <v>36</v>
      </c>
      <c r="AL221" s="68">
        <v>36</v>
      </c>
      <c r="AM221" s="68">
        <v>36</v>
      </c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60"/>
      <c r="BB221" s="60"/>
      <c r="BC221" s="60"/>
      <c r="BD221" s="60"/>
      <c r="BE221" s="13">
        <f t="shared" si="181"/>
        <v>144</v>
      </c>
    </row>
    <row r="222" spans="1:57" ht="18" customHeight="1" x14ac:dyDescent="0.25">
      <c r="A222" s="286"/>
      <c r="B222" s="58" t="s">
        <v>54</v>
      </c>
      <c r="C222" s="78" t="s">
        <v>55</v>
      </c>
      <c r="D222" s="13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5">
        <v>36</v>
      </c>
      <c r="V222" s="330"/>
      <c r="W222" s="33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55">
        <v>36</v>
      </c>
      <c r="AJ222" s="55"/>
      <c r="AK222" s="55"/>
      <c r="AL222" s="55"/>
      <c r="AM222" s="55"/>
      <c r="AN222" s="71"/>
      <c r="AO222" s="71"/>
      <c r="AP222" s="71"/>
      <c r="AQ222" s="71"/>
      <c r="AR222" s="71"/>
      <c r="AS222" s="71"/>
      <c r="AT222" s="71"/>
      <c r="AU222" s="71"/>
      <c r="AV222" s="96"/>
      <c r="AW222" s="96"/>
      <c r="AX222" s="96"/>
      <c r="AY222" s="96"/>
      <c r="AZ222" s="96"/>
      <c r="BA222" s="60"/>
      <c r="BB222" s="60"/>
      <c r="BC222" s="60"/>
      <c r="BD222" s="60"/>
      <c r="BE222" s="13">
        <f t="shared" si="181"/>
        <v>72</v>
      </c>
    </row>
    <row r="223" spans="1:57" ht="18" customHeight="1" thickBot="1" x14ac:dyDescent="0.3">
      <c r="A223" s="286"/>
      <c r="B223" s="136" t="s">
        <v>45</v>
      </c>
      <c r="C223" s="59" t="s">
        <v>134</v>
      </c>
      <c r="D223" s="137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9"/>
      <c r="V223" s="332"/>
      <c r="W223" s="333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65">
        <v>36</v>
      </c>
      <c r="AO223" s="65">
        <v>36</v>
      </c>
      <c r="AP223" s="65">
        <v>36</v>
      </c>
      <c r="AQ223" s="65">
        <v>36</v>
      </c>
      <c r="AR223" s="65">
        <v>36</v>
      </c>
      <c r="AS223" s="65">
        <v>36</v>
      </c>
      <c r="AT223" s="65">
        <v>36</v>
      </c>
      <c r="AU223" s="65">
        <v>36</v>
      </c>
      <c r="AV223" s="140"/>
      <c r="AW223" s="140"/>
      <c r="AX223" s="140"/>
      <c r="AY223" s="140"/>
      <c r="AZ223" s="140"/>
      <c r="BA223" s="64"/>
      <c r="BB223" s="64"/>
      <c r="BC223" s="64"/>
      <c r="BD223" s="64"/>
      <c r="BE223" s="26">
        <f t="shared" si="181"/>
        <v>288</v>
      </c>
    </row>
    <row r="224" spans="1:57" ht="25.5" customHeight="1" x14ac:dyDescent="0.25">
      <c r="A224" s="286"/>
      <c r="B224" s="288" t="s">
        <v>33</v>
      </c>
      <c r="C224" s="289"/>
      <c r="D224" s="353"/>
      <c r="E224" s="116">
        <f t="shared" ref="E224:U224" si="206">E223+E222+E221+E198+E190+E184</f>
        <v>36</v>
      </c>
      <c r="F224" s="116">
        <f t="shared" si="206"/>
        <v>36</v>
      </c>
      <c r="G224" s="116">
        <f t="shared" si="206"/>
        <v>36</v>
      </c>
      <c r="H224" s="116">
        <f t="shared" si="206"/>
        <v>36</v>
      </c>
      <c r="I224" s="116">
        <f t="shared" si="206"/>
        <v>36</v>
      </c>
      <c r="J224" s="116">
        <f t="shared" si="206"/>
        <v>36</v>
      </c>
      <c r="K224" s="116">
        <f t="shared" si="206"/>
        <v>36</v>
      </c>
      <c r="L224" s="116">
        <f t="shared" si="206"/>
        <v>36</v>
      </c>
      <c r="M224" s="116">
        <f t="shared" si="206"/>
        <v>36</v>
      </c>
      <c r="N224" s="116">
        <f t="shared" si="206"/>
        <v>36</v>
      </c>
      <c r="O224" s="116">
        <f t="shared" si="206"/>
        <v>36</v>
      </c>
      <c r="P224" s="116">
        <f t="shared" si="206"/>
        <v>36</v>
      </c>
      <c r="Q224" s="116">
        <f t="shared" si="206"/>
        <v>36</v>
      </c>
      <c r="R224" s="116">
        <f t="shared" si="206"/>
        <v>36</v>
      </c>
      <c r="S224" s="116">
        <f t="shared" si="206"/>
        <v>36</v>
      </c>
      <c r="T224" s="116">
        <f t="shared" si="206"/>
        <v>36</v>
      </c>
      <c r="U224" s="116">
        <f t="shared" si="206"/>
        <v>36</v>
      </c>
      <c r="V224" s="116"/>
      <c r="W224" s="116"/>
      <c r="X224" s="116">
        <f t="shared" ref="X224:AU224" si="207">X223+X222+X221+X198+X190+X184</f>
        <v>36</v>
      </c>
      <c r="Y224" s="116">
        <f t="shared" si="207"/>
        <v>36</v>
      </c>
      <c r="Z224" s="116">
        <f t="shared" si="207"/>
        <v>36</v>
      </c>
      <c r="AA224" s="116">
        <f t="shared" si="207"/>
        <v>36</v>
      </c>
      <c r="AB224" s="116">
        <f t="shared" si="207"/>
        <v>36</v>
      </c>
      <c r="AC224" s="116">
        <f t="shared" si="207"/>
        <v>36</v>
      </c>
      <c r="AD224" s="116">
        <f t="shared" si="207"/>
        <v>36</v>
      </c>
      <c r="AE224" s="116">
        <f t="shared" si="207"/>
        <v>36</v>
      </c>
      <c r="AF224" s="116">
        <f t="shared" si="207"/>
        <v>36</v>
      </c>
      <c r="AG224" s="116">
        <f t="shared" si="207"/>
        <v>36</v>
      </c>
      <c r="AH224" s="116">
        <f t="shared" si="207"/>
        <v>36</v>
      </c>
      <c r="AI224" s="116">
        <f t="shared" si="207"/>
        <v>36</v>
      </c>
      <c r="AJ224" s="116">
        <f t="shared" si="207"/>
        <v>36</v>
      </c>
      <c r="AK224" s="116">
        <f t="shared" si="207"/>
        <v>36</v>
      </c>
      <c r="AL224" s="116">
        <f t="shared" si="207"/>
        <v>36</v>
      </c>
      <c r="AM224" s="116">
        <f t="shared" si="207"/>
        <v>36</v>
      </c>
      <c r="AN224" s="116">
        <f t="shared" si="207"/>
        <v>36</v>
      </c>
      <c r="AO224" s="116">
        <f t="shared" si="207"/>
        <v>36</v>
      </c>
      <c r="AP224" s="116">
        <f t="shared" si="207"/>
        <v>36</v>
      </c>
      <c r="AQ224" s="116">
        <f t="shared" si="207"/>
        <v>36</v>
      </c>
      <c r="AR224" s="116">
        <f t="shared" si="207"/>
        <v>36</v>
      </c>
      <c r="AS224" s="116">
        <f t="shared" si="207"/>
        <v>36</v>
      </c>
      <c r="AT224" s="116">
        <f t="shared" si="207"/>
        <v>36</v>
      </c>
      <c r="AU224" s="116">
        <f t="shared" si="207"/>
        <v>36</v>
      </c>
      <c r="AV224" s="116"/>
      <c r="AW224" s="116"/>
      <c r="AX224" s="116"/>
      <c r="AY224" s="116"/>
      <c r="AZ224" s="116"/>
      <c r="BA224" s="14"/>
      <c r="BB224" s="14"/>
      <c r="BC224" s="14"/>
      <c r="BD224" s="14"/>
      <c r="BE224" s="25">
        <f t="shared" si="181"/>
        <v>1476</v>
      </c>
    </row>
    <row r="225" spans="1:57" ht="24.75" customHeight="1" x14ac:dyDescent="0.25">
      <c r="A225" s="286"/>
      <c r="B225" s="350" t="s">
        <v>34</v>
      </c>
      <c r="C225" s="351"/>
      <c r="D225" s="352"/>
      <c r="E225" s="117">
        <f>E199+E191+E185+E218</f>
        <v>18</v>
      </c>
      <c r="F225" s="117">
        <f t="shared" ref="F225:AU225" si="208">F199+F191+F185+F218</f>
        <v>18</v>
      </c>
      <c r="G225" s="117">
        <f t="shared" si="208"/>
        <v>18</v>
      </c>
      <c r="H225" s="117">
        <f t="shared" si="208"/>
        <v>18</v>
      </c>
      <c r="I225" s="117">
        <f t="shared" si="208"/>
        <v>18</v>
      </c>
      <c r="J225" s="117">
        <f t="shared" si="208"/>
        <v>18</v>
      </c>
      <c r="K225" s="117">
        <f t="shared" si="208"/>
        <v>18</v>
      </c>
      <c r="L225" s="117">
        <f t="shared" si="208"/>
        <v>18</v>
      </c>
      <c r="M225" s="117">
        <f t="shared" si="208"/>
        <v>18</v>
      </c>
      <c r="N225" s="117">
        <f t="shared" si="208"/>
        <v>18</v>
      </c>
      <c r="O225" s="117">
        <f t="shared" si="208"/>
        <v>18</v>
      </c>
      <c r="P225" s="117">
        <f t="shared" si="208"/>
        <v>18</v>
      </c>
      <c r="Q225" s="117">
        <f t="shared" si="208"/>
        <v>18</v>
      </c>
      <c r="R225" s="117">
        <f t="shared" si="208"/>
        <v>18</v>
      </c>
      <c r="S225" s="117">
        <f t="shared" si="208"/>
        <v>18</v>
      </c>
      <c r="T225" s="117">
        <f t="shared" si="208"/>
        <v>18</v>
      </c>
      <c r="U225" s="117">
        <f t="shared" si="208"/>
        <v>0</v>
      </c>
      <c r="V225" s="117">
        <f t="shared" si="208"/>
        <v>0</v>
      </c>
      <c r="W225" s="117">
        <f t="shared" si="208"/>
        <v>0</v>
      </c>
      <c r="X225" s="117">
        <f t="shared" si="208"/>
        <v>18</v>
      </c>
      <c r="Y225" s="117">
        <f t="shared" si="208"/>
        <v>18</v>
      </c>
      <c r="Z225" s="117">
        <f t="shared" si="208"/>
        <v>18</v>
      </c>
      <c r="AA225" s="117">
        <f t="shared" si="208"/>
        <v>18</v>
      </c>
      <c r="AB225" s="117">
        <f t="shared" si="208"/>
        <v>18</v>
      </c>
      <c r="AC225" s="117">
        <f t="shared" si="208"/>
        <v>18</v>
      </c>
      <c r="AD225" s="117">
        <f t="shared" si="208"/>
        <v>18</v>
      </c>
      <c r="AE225" s="117">
        <f t="shared" si="208"/>
        <v>18</v>
      </c>
      <c r="AF225" s="117">
        <f t="shared" si="208"/>
        <v>18</v>
      </c>
      <c r="AG225" s="117">
        <f t="shared" si="208"/>
        <v>18</v>
      </c>
      <c r="AH225" s="117">
        <f t="shared" si="208"/>
        <v>18</v>
      </c>
      <c r="AI225" s="117">
        <f t="shared" si="208"/>
        <v>0</v>
      </c>
      <c r="AJ225" s="117">
        <f t="shared" si="208"/>
        <v>0</v>
      </c>
      <c r="AK225" s="117">
        <f t="shared" si="208"/>
        <v>0</v>
      </c>
      <c r="AL225" s="117">
        <f t="shared" si="208"/>
        <v>0</v>
      </c>
      <c r="AM225" s="117">
        <f t="shared" si="208"/>
        <v>0</v>
      </c>
      <c r="AN225" s="117">
        <f t="shared" si="208"/>
        <v>0</v>
      </c>
      <c r="AO225" s="117">
        <f t="shared" si="208"/>
        <v>0</v>
      </c>
      <c r="AP225" s="117">
        <f t="shared" si="208"/>
        <v>0</v>
      </c>
      <c r="AQ225" s="117">
        <f t="shared" si="208"/>
        <v>0</v>
      </c>
      <c r="AR225" s="117">
        <f t="shared" si="208"/>
        <v>0</v>
      </c>
      <c r="AS225" s="117">
        <f t="shared" si="208"/>
        <v>0</v>
      </c>
      <c r="AT225" s="117">
        <f t="shared" si="208"/>
        <v>0</v>
      </c>
      <c r="AU225" s="117">
        <f t="shared" si="208"/>
        <v>0</v>
      </c>
      <c r="AV225" s="117"/>
      <c r="AW225" s="117"/>
      <c r="AX225" s="117"/>
      <c r="AY225" s="117"/>
      <c r="AZ225" s="117"/>
      <c r="BA225" s="11"/>
      <c r="BB225" s="11"/>
      <c r="BC225" s="11"/>
      <c r="BD225" s="11"/>
      <c r="BE225" s="13">
        <f t="shared" si="181"/>
        <v>486</v>
      </c>
    </row>
    <row r="226" spans="1:57" ht="21.75" customHeight="1" x14ac:dyDescent="0.25">
      <c r="A226" s="349"/>
      <c r="B226" s="360" t="s">
        <v>35</v>
      </c>
      <c r="C226" s="351"/>
      <c r="D226" s="352"/>
      <c r="E226" s="117">
        <f>SUM(E224:E225)</f>
        <v>54</v>
      </c>
      <c r="F226" s="117">
        <f t="shared" ref="F226:AU226" si="209">SUM(F224:F225)</f>
        <v>54</v>
      </c>
      <c r="G226" s="117">
        <f t="shared" si="209"/>
        <v>54</v>
      </c>
      <c r="H226" s="117">
        <f t="shared" si="209"/>
        <v>54</v>
      </c>
      <c r="I226" s="117">
        <f t="shared" si="209"/>
        <v>54</v>
      </c>
      <c r="J226" s="117">
        <f t="shared" si="209"/>
        <v>54</v>
      </c>
      <c r="K226" s="117">
        <f t="shared" si="209"/>
        <v>54</v>
      </c>
      <c r="L226" s="117">
        <f t="shared" si="209"/>
        <v>54</v>
      </c>
      <c r="M226" s="117">
        <f t="shared" si="209"/>
        <v>54</v>
      </c>
      <c r="N226" s="117">
        <f t="shared" si="209"/>
        <v>54</v>
      </c>
      <c r="O226" s="117">
        <f t="shared" si="209"/>
        <v>54</v>
      </c>
      <c r="P226" s="117">
        <f t="shared" si="209"/>
        <v>54</v>
      </c>
      <c r="Q226" s="117">
        <f t="shared" si="209"/>
        <v>54</v>
      </c>
      <c r="R226" s="117">
        <f t="shared" si="209"/>
        <v>54</v>
      </c>
      <c r="S226" s="117">
        <f t="shared" si="209"/>
        <v>54</v>
      </c>
      <c r="T226" s="117">
        <f t="shared" si="209"/>
        <v>54</v>
      </c>
      <c r="U226" s="117"/>
      <c r="V226" s="117"/>
      <c r="W226" s="117"/>
      <c r="X226" s="117">
        <f t="shared" si="209"/>
        <v>54</v>
      </c>
      <c r="Y226" s="117">
        <f t="shared" si="209"/>
        <v>54</v>
      </c>
      <c r="Z226" s="117">
        <f t="shared" si="209"/>
        <v>54</v>
      </c>
      <c r="AA226" s="117">
        <f t="shared" si="209"/>
        <v>54</v>
      </c>
      <c r="AB226" s="117">
        <f t="shared" si="209"/>
        <v>54</v>
      </c>
      <c r="AC226" s="117">
        <f t="shared" si="209"/>
        <v>54</v>
      </c>
      <c r="AD226" s="117">
        <f t="shared" si="209"/>
        <v>54</v>
      </c>
      <c r="AE226" s="117">
        <f t="shared" si="209"/>
        <v>54</v>
      </c>
      <c r="AF226" s="117">
        <f t="shared" si="209"/>
        <v>54</v>
      </c>
      <c r="AG226" s="117">
        <f t="shared" si="209"/>
        <v>54</v>
      </c>
      <c r="AH226" s="117">
        <f t="shared" si="209"/>
        <v>54</v>
      </c>
      <c r="AI226" s="117">
        <f t="shared" si="209"/>
        <v>36</v>
      </c>
      <c r="AJ226" s="117">
        <f t="shared" si="209"/>
        <v>36</v>
      </c>
      <c r="AK226" s="117">
        <f t="shared" si="209"/>
        <v>36</v>
      </c>
      <c r="AL226" s="117">
        <f t="shared" si="209"/>
        <v>36</v>
      </c>
      <c r="AM226" s="117">
        <f t="shared" si="209"/>
        <v>36</v>
      </c>
      <c r="AN226" s="117">
        <f t="shared" si="209"/>
        <v>36</v>
      </c>
      <c r="AO226" s="117">
        <f t="shared" si="209"/>
        <v>36</v>
      </c>
      <c r="AP226" s="117">
        <f t="shared" si="209"/>
        <v>36</v>
      </c>
      <c r="AQ226" s="117">
        <f t="shared" si="209"/>
        <v>36</v>
      </c>
      <c r="AR226" s="117">
        <f t="shared" si="209"/>
        <v>36</v>
      </c>
      <c r="AS226" s="117">
        <f t="shared" si="209"/>
        <v>36</v>
      </c>
      <c r="AT226" s="117">
        <f t="shared" si="209"/>
        <v>36</v>
      </c>
      <c r="AU226" s="117">
        <f t="shared" si="209"/>
        <v>36</v>
      </c>
      <c r="AV226" s="117"/>
      <c r="AW226" s="117"/>
      <c r="AX226" s="117"/>
      <c r="AY226" s="117"/>
      <c r="AZ226" s="117"/>
      <c r="BA226" s="11"/>
      <c r="BB226" s="11"/>
      <c r="BC226" s="11"/>
      <c r="BD226" s="11"/>
      <c r="BE226" s="13">
        <f>SUM(BE224:BE225)</f>
        <v>1962</v>
      </c>
    </row>
    <row r="227" spans="1:57" x14ac:dyDescent="0.25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6"/>
    </row>
    <row r="228" spans="1:57" x14ac:dyDescent="0.25">
      <c r="A228" s="16"/>
      <c r="B228" s="16"/>
      <c r="C228" s="272" t="s">
        <v>147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</row>
    <row r="229" spans="1:57" x14ac:dyDescent="0.25">
      <c r="A229" s="16"/>
      <c r="B229" s="16"/>
      <c r="C229" s="16"/>
      <c r="D229" s="16"/>
      <c r="E229" s="16"/>
      <c r="F229" s="22"/>
      <c r="G229" s="24"/>
      <c r="H229" s="24"/>
      <c r="I229" s="24"/>
      <c r="J229" s="22"/>
      <c r="K229" s="24"/>
      <c r="L229" s="24"/>
      <c r="M229" s="24"/>
      <c r="N229" s="24"/>
      <c r="O229" s="22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</row>
  </sheetData>
  <mergeCells count="268">
    <mergeCell ref="V184:W223"/>
    <mergeCell ref="AW129:BD174"/>
    <mergeCell ref="AW67:BD119"/>
    <mergeCell ref="AW7:BD57"/>
    <mergeCell ref="B214:B215"/>
    <mergeCell ref="C214:C215"/>
    <mergeCell ref="C228:AE228"/>
    <mergeCell ref="C35:C36"/>
    <mergeCell ref="C37:C38"/>
    <mergeCell ref="C39:C40"/>
    <mergeCell ref="C41:C42"/>
    <mergeCell ref="C43:C44"/>
    <mergeCell ref="C45:C46"/>
    <mergeCell ref="B226:D226"/>
    <mergeCell ref="B165:B166"/>
    <mergeCell ref="C165:C166"/>
    <mergeCell ref="B216:B217"/>
    <mergeCell ref="C216:C217"/>
    <mergeCell ref="B192:B193"/>
    <mergeCell ref="B177:D177"/>
    <mergeCell ref="B167:B168"/>
    <mergeCell ref="C167:C168"/>
    <mergeCell ref="B194:B195"/>
    <mergeCell ref="C194:C195"/>
    <mergeCell ref="B202:B203"/>
    <mergeCell ref="C202:C203"/>
    <mergeCell ref="B210:B211"/>
    <mergeCell ref="C210:C211"/>
    <mergeCell ref="BA2:BD2"/>
    <mergeCell ref="S2:U2"/>
    <mergeCell ref="Y2:Z2"/>
    <mergeCell ref="AB2:AD2"/>
    <mergeCell ref="AF2:AH2"/>
    <mergeCell ref="AJ2:AM2"/>
    <mergeCell ref="AO2:AQ2"/>
    <mergeCell ref="AS2:AU2"/>
    <mergeCell ref="AW2:AZ2"/>
    <mergeCell ref="B157:B158"/>
    <mergeCell ref="C157:C158"/>
    <mergeCell ref="B155:B156"/>
    <mergeCell ref="C155:C156"/>
    <mergeCell ref="B159:B160"/>
    <mergeCell ref="C159:C160"/>
    <mergeCell ref="B129:B130"/>
    <mergeCell ref="B137:B138"/>
    <mergeCell ref="C135:C136"/>
    <mergeCell ref="B135:B136"/>
    <mergeCell ref="C131:C132"/>
    <mergeCell ref="A67:A122"/>
    <mergeCell ref="B67:B68"/>
    <mergeCell ref="C67:C68"/>
    <mergeCell ref="B69:B70"/>
    <mergeCell ref="C69:C70"/>
    <mergeCell ref="B71:B72"/>
    <mergeCell ref="C71:C72"/>
    <mergeCell ref="B75:B76"/>
    <mergeCell ref="C75:C76"/>
    <mergeCell ref="B77:B78"/>
    <mergeCell ref="C77:C78"/>
    <mergeCell ref="B79:B80"/>
    <mergeCell ref="C79:C80"/>
    <mergeCell ref="C85:C86"/>
    <mergeCell ref="C87:C88"/>
    <mergeCell ref="B81:B82"/>
    <mergeCell ref="C81:C82"/>
    <mergeCell ref="B83:B84"/>
    <mergeCell ref="C83:C84"/>
    <mergeCell ref="B85:B86"/>
    <mergeCell ref="B122:D122"/>
    <mergeCell ref="B89:B90"/>
    <mergeCell ref="C89:C90"/>
    <mergeCell ref="B120:D120"/>
    <mergeCell ref="A2:A6"/>
    <mergeCell ref="A7:A60"/>
    <mergeCell ref="A62:A66"/>
    <mergeCell ref="B62:B66"/>
    <mergeCell ref="C62:C66"/>
    <mergeCell ref="B60:D60"/>
    <mergeCell ref="D2:D6"/>
    <mergeCell ref="C2:C6"/>
    <mergeCell ref="B2:B6"/>
    <mergeCell ref="B7:B8"/>
    <mergeCell ref="C7:C8"/>
    <mergeCell ref="B9:B10"/>
    <mergeCell ref="C9:C10"/>
    <mergeCell ref="B39:B40"/>
    <mergeCell ref="B41:B42"/>
    <mergeCell ref="B49:B50"/>
    <mergeCell ref="C49:C50"/>
    <mergeCell ref="B51:B52"/>
    <mergeCell ref="C51:C52"/>
    <mergeCell ref="B58:D58"/>
    <mergeCell ref="B59:D59"/>
    <mergeCell ref="B23:B24"/>
    <mergeCell ref="D62:D66"/>
    <mergeCell ref="B37:B38"/>
    <mergeCell ref="BE2:BE6"/>
    <mergeCell ref="C47:C48"/>
    <mergeCell ref="B47:B48"/>
    <mergeCell ref="E3:BD3"/>
    <mergeCell ref="F2:H2"/>
    <mergeCell ref="J2:M2"/>
    <mergeCell ref="B19:B20"/>
    <mergeCell ref="C19:C20"/>
    <mergeCell ref="B27:B28"/>
    <mergeCell ref="C27:C28"/>
    <mergeCell ref="O2:Q2"/>
    <mergeCell ref="C23:C24"/>
    <mergeCell ref="B25:B26"/>
    <mergeCell ref="B21:B22"/>
    <mergeCell ref="C21:C22"/>
    <mergeCell ref="E5:BD5"/>
    <mergeCell ref="C25:C26"/>
    <mergeCell ref="B11:B12"/>
    <mergeCell ref="C11:C12"/>
    <mergeCell ref="B33:B34"/>
    <mergeCell ref="C33:C34"/>
    <mergeCell ref="B35:B36"/>
    <mergeCell ref="B43:B44"/>
    <mergeCell ref="B45:B46"/>
    <mergeCell ref="A124:A128"/>
    <mergeCell ref="E127:BD127"/>
    <mergeCell ref="E125:BD125"/>
    <mergeCell ref="O124:Q124"/>
    <mergeCell ref="J124:M124"/>
    <mergeCell ref="F124:H124"/>
    <mergeCell ref="A129:A177"/>
    <mergeCell ref="B176:D176"/>
    <mergeCell ref="B175:D175"/>
    <mergeCell ref="C149:C150"/>
    <mergeCell ref="B149:B150"/>
    <mergeCell ref="C145:C146"/>
    <mergeCell ref="B145:B146"/>
    <mergeCell ref="C143:C144"/>
    <mergeCell ref="B143:B144"/>
    <mergeCell ref="C141:C142"/>
    <mergeCell ref="B141:B142"/>
    <mergeCell ref="C147:C148"/>
    <mergeCell ref="B147:B148"/>
    <mergeCell ref="C161:C162"/>
    <mergeCell ref="B161:B162"/>
    <mergeCell ref="C139:C140"/>
    <mergeCell ref="B139:B140"/>
    <mergeCell ref="C137:C138"/>
    <mergeCell ref="BE124:BE128"/>
    <mergeCell ref="D124:D128"/>
    <mergeCell ref="C124:C128"/>
    <mergeCell ref="B124:B128"/>
    <mergeCell ref="BE62:BE66"/>
    <mergeCell ref="O62:Q62"/>
    <mergeCell ref="E63:BD63"/>
    <mergeCell ref="E65:BD65"/>
    <mergeCell ref="F62:H62"/>
    <mergeCell ref="J62:M62"/>
    <mergeCell ref="B87:B88"/>
    <mergeCell ref="B121:D121"/>
    <mergeCell ref="AW62:AZ62"/>
    <mergeCell ref="BA62:BD62"/>
    <mergeCell ref="S124:U124"/>
    <mergeCell ref="Y124:Z124"/>
    <mergeCell ref="AB124:AD124"/>
    <mergeCell ref="AF124:AH124"/>
    <mergeCell ref="AJ124:AM124"/>
    <mergeCell ref="AO124:AQ124"/>
    <mergeCell ref="AS124:AU124"/>
    <mergeCell ref="AW124:AZ124"/>
    <mergeCell ref="BA124:BD124"/>
    <mergeCell ref="S62:U62"/>
    <mergeCell ref="A184:A226"/>
    <mergeCell ref="B225:D225"/>
    <mergeCell ref="B224:D224"/>
    <mergeCell ref="C208:C209"/>
    <mergeCell ref="B208:B209"/>
    <mergeCell ref="C204:C205"/>
    <mergeCell ref="B204:B205"/>
    <mergeCell ref="C190:C191"/>
    <mergeCell ref="B190:B191"/>
    <mergeCell ref="C188:C189"/>
    <mergeCell ref="B188:B189"/>
    <mergeCell ref="C186:C187"/>
    <mergeCell ref="B186:B187"/>
    <mergeCell ref="C184:C185"/>
    <mergeCell ref="B184:B185"/>
    <mergeCell ref="C200:C201"/>
    <mergeCell ref="B200:B201"/>
    <mergeCell ref="C198:C199"/>
    <mergeCell ref="B198:B199"/>
    <mergeCell ref="C196:C197"/>
    <mergeCell ref="B196:B197"/>
    <mergeCell ref="C192:C193"/>
    <mergeCell ref="B212:B213"/>
    <mergeCell ref="C212:C213"/>
    <mergeCell ref="BE179:BE183"/>
    <mergeCell ref="D179:D183"/>
    <mergeCell ref="C179:C183"/>
    <mergeCell ref="B179:B183"/>
    <mergeCell ref="A179:A183"/>
    <mergeCell ref="E182:BD182"/>
    <mergeCell ref="E180:BD180"/>
    <mergeCell ref="O179:Q179"/>
    <mergeCell ref="J179:M179"/>
    <mergeCell ref="F179:H179"/>
    <mergeCell ref="S179:U179"/>
    <mergeCell ref="Y179:Z179"/>
    <mergeCell ref="AB179:AD179"/>
    <mergeCell ref="AF179:AH179"/>
    <mergeCell ref="AS179:AU179"/>
    <mergeCell ref="AW179:AZ179"/>
    <mergeCell ref="BA179:BD179"/>
    <mergeCell ref="AJ179:AM179"/>
    <mergeCell ref="AO179:AQ179"/>
    <mergeCell ref="B131:B132"/>
    <mergeCell ref="C129:C130"/>
    <mergeCell ref="B133:B134"/>
    <mergeCell ref="C133:C134"/>
    <mergeCell ref="Y62:Z62"/>
    <mergeCell ref="AB62:AD62"/>
    <mergeCell ref="AF62:AH62"/>
    <mergeCell ref="B73:B74"/>
    <mergeCell ref="C73:C74"/>
    <mergeCell ref="B91:B92"/>
    <mergeCell ref="C91:C92"/>
    <mergeCell ref="B93:B94"/>
    <mergeCell ref="C93:C94"/>
    <mergeCell ref="B109:B110"/>
    <mergeCell ref="C109:C110"/>
    <mergeCell ref="B111:B112"/>
    <mergeCell ref="C111:C112"/>
    <mergeCell ref="V67:W119"/>
    <mergeCell ref="V129:W174"/>
    <mergeCell ref="AJ62:AM62"/>
    <mergeCell ref="AO62:AQ62"/>
    <mergeCell ref="AS62:AU62"/>
    <mergeCell ref="B13:B14"/>
    <mergeCell ref="B15:B16"/>
    <mergeCell ref="B17:B18"/>
    <mergeCell ref="C13:C14"/>
    <mergeCell ref="C15:C16"/>
    <mergeCell ref="C17:C18"/>
    <mergeCell ref="C31:C32"/>
    <mergeCell ref="B31:B32"/>
    <mergeCell ref="B29:B30"/>
    <mergeCell ref="C29:C30"/>
    <mergeCell ref="V7:W57"/>
    <mergeCell ref="B206:B207"/>
    <mergeCell ref="C206:C207"/>
    <mergeCell ref="B113:B114"/>
    <mergeCell ref="C113:C114"/>
    <mergeCell ref="B95:B96"/>
    <mergeCell ref="C95:C96"/>
    <mergeCell ref="B97:B98"/>
    <mergeCell ref="C97:C98"/>
    <mergeCell ref="B99:B100"/>
    <mergeCell ref="C99:C100"/>
    <mergeCell ref="B107:B108"/>
    <mergeCell ref="C107:C108"/>
    <mergeCell ref="B101:B102"/>
    <mergeCell ref="C101:C102"/>
    <mergeCell ref="B103:B104"/>
    <mergeCell ref="C103:C104"/>
    <mergeCell ref="B105:B106"/>
    <mergeCell ref="C105:C106"/>
    <mergeCell ref="B151:B152"/>
    <mergeCell ref="C151:C152"/>
    <mergeCell ref="B153:B154"/>
    <mergeCell ref="C153:C154"/>
    <mergeCell ref="B163:B164"/>
    <mergeCell ref="C163:C164"/>
  </mergeCells>
  <conditionalFormatting sqref="E189:U189 E197:T197 X197:AH197 U191">
    <cfRule type="cellIs" dxfId="11" priority="49" operator="equal">
      <formula>0</formula>
    </cfRule>
  </conditionalFormatting>
  <conditionalFormatting sqref="AW184:BD185 E196:U197 E190:U191 E175:BD177 E224:BD226 X190:BD191 X196:BD197 AW129">
    <cfRule type="cellIs" dxfId="10" priority="45" operator="equal">
      <formula>0</formula>
    </cfRule>
  </conditionalFormatting>
  <conditionalFormatting sqref="E188:U188 E196:T196 X196:AH196 U190">
    <cfRule type="cellIs" dxfId="9" priority="35" operator="equal">
      <formula>0</formula>
    </cfRule>
  </conditionalFormatting>
  <conditionalFormatting sqref="U185">
    <cfRule type="cellIs" dxfId="8" priority="9" operator="equal">
      <formula>0</formula>
    </cfRule>
  </conditionalFormatting>
  <conditionalFormatting sqref="U185 U184:V184">
    <cfRule type="cellIs" dxfId="7" priority="8" operator="equal">
      <formula>0</formula>
    </cfRule>
  </conditionalFormatting>
  <conditionalFormatting sqref="U184">
    <cfRule type="cellIs" dxfId="6" priority="7" operator="equal">
      <formula>0</formula>
    </cfRule>
  </conditionalFormatting>
  <conditionalFormatting sqref="U186">
    <cfRule type="cellIs" dxfId="5" priority="6" operator="equal">
      <formula>0</formula>
    </cfRule>
  </conditionalFormatting>
  <conditionalFormatting sqref="U187">
    <cfRule type="cellIs" dxfId="4" priority="5" operator="equal">
      <formula>0</formula>
    </cfRule>
  </conditionalFormatting>
  <conditionalFormatting sqref="U187">
    <cfRule type="cellIs" dxfId="3" priority="4" operator="equal">
      <formula>0</formula>
    </cfRule>
  </conditionalFormatting>
  <conditionalFormatting sqref="E217:T217">
    <cfRule type="cellIs" dxfId="2" priority="3" operator="equal">
      <formula>0</formula>
    </cfRule>
  </conditionalFormatting>
  <conditionalFormatting sqref="E216:T217">
    <cfRule type="cellIs" dxfId="1" priority="2" operator="equal">
      <formula>0</formula>
    </cfRule>
  </conditionalFormatting>
  <conditionalFormatting sqref="E216:T216">
    <cfRule type="cellIs" dxfId="0" priority="1" operator="equal">
      <formula>0</formula>
    </cfRule>
  </conditionalFormatting>
  <pageMargins left="0.11811023622047245" right="0.11811023622047245" top="0.15748031496062992" bottom="0.15748031496062992" header="0.11811023622047245" footer="0.11811023622047245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аттестаций</vt:lpstr>
      <vt:lpstr>Календарный график учебного про</vt:lpstr>
      <vt:lpstr>титульник</vt:lpstr>
      <vt:lpstr>'График аттестаций'!Область_печати</vt:lpstr>
      <vt:lpstr>'Календарный график учебного про'!Область_печати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2019-12-03T07:45:43Z</dcterms:modified>
</cp:coreProperties>
</file>